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505" activeTab="0"/>
  </bookViews>
  <sheets>
    <sheet name="Kevät 07 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M = Monimuoto
H = Hajautettua
A = Älyä
7 = aloitusvuosi
K = lukukausi (K=kevät, S=Syksy)
</t>
        </r>
      </text>
    </comment>
    <comment ref="W35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Projektien esittelyt</t>
        </r>
      </text>
    </comment>
    <comment ref="W34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Projektien esittelyt
</t>
        </r>
      </text>
    </comment>
  </commentList>
</comments>
</file>

<file path=xl/sharedStrings.xml><?xml version="1.0" encoding="utf-8"?>
<sst xmlns="http://schemas.openxmlformats.org/spreadsheetml/2006/main" count="407" uniqueCount="157">
  <si>
    <r>
      <t>SÄHKÖTEKNIIKAN LUKUJÄRJESTYS</t>
    </r>
  </si>
  <si>
    <t>/ Kevät 2007</t>
  </si>
  <si>
    <t>A</t>
  </si>
  <si>
    <t>HAJAUTETTUA ÄLYÄ RAKENNUSAUTOMAATIOSSA EO</t>
  </si>
  <si>
    <t>Alustava</t>
  </si>
  <si>
    <t>Muutettu</t>
  </si>
  <si>
    <t>EMHA7K</t>
  </si>
  <si>
    <t>Op</t>
  </si>
  <si>
    <t>Koodi</t>
  </si>
  <si>
    <t>Kurssin nimi</t>
  </si>
  <si>
    <t>Lähitunnit</t>
  </si>
  <si>
    <t>Omaeht. opisk.</t>
  </si>
  <si>
    <t>Opettaja</t>
  </si>
  <si>
    <t>Tila</t>
  </si>
  <si>
    <t>Oppimisen orientaatio ja alkutoimet</t>
  </si>
  <si>
    <t>Sähköosaston johtaja Ari Suopelto</t>
  </si>
  <si>
    <t>A306</t>
  </si>
  <si>
    <t>ERT1110</t>
  </si>
  <si>
    <t>Tuotemallit rakennusten suunnittelussa</t>
  </si>
  <si>
    <t>Ville Kuusela, KuuVi</t>
  </si>
  <si>
    <t>A210</t>
  </si>
  <si>
    <t>ERP0013</t>
  </si>
  <si>
    <t>Riskien hallinta</t>
  </si>
  <si>
    <t>Taneli Rasmus, Pelastusopisto</t>
  </si>
  <si>
    <t>ERH0011</t>
  </si>
  <si>
    <t>Kiinteistöjen LVI-tekniikka</t>
  </si>
  <si>
    <t>Seppo Kortelainen, KorSe, Ix-Plan Oy</t>
  </si>
  <si>
    <t>ESV5130</t>
  </si>
  <si>
    <t>Kiinteistöjen tele- ja ohjausjärjestelmät</t>
  </si>
  <si>
    <t>Heikki Laininen, LaiHe</t>
  </si>
  <si>
    <t>EEA0201</t>
  </si>
  <si>
    <t>Automaation tiedonsiirto</t>
  </si>
  <si>
    <t>Risto Rissanen, RisRJ</t>
  </si>
  <si>
    <t>EEAV010</t>
  </si>
  <si>
    <t>Valvomotekniikat</t>
  </si>
  <si>
    <t>Tero Järvinen, TAC</t>
  </si>
  <si>
    <t>A306/S-lab</t>
  </si>
  <si>
    <t>EYH0142</t>
  </si>
  <si>
    <t>Anturitekniikka</t>
  </si>
  <si>
    <t>EEA0271</t>
  </si>
  <si>
    <t>Älykäs rakennusautomaatio</t>
  </si>
  <si>
    <t>EEA0290</t>
  </si>
  <si>
    <t>Älyautomaatiotekniikan työt</t>
  </si>
  <si>
    <t>ETP0180</t>
  </si>
  <si>
    <t xml:space="preserve">Tietoturva </t>
  </si>
  <si>
    <t>Matti Kuosmanen, KuoMa</t>
  </si>
  <si>
    <t>ETP1900</t>
  </si>
  <si>
    <t>Tulevaisuuden älytalotekniikka</t>
  </si>
  <si>
    <t>Topi Kallinen, KalTo</t>
  </si>
  <si>
    <t>ETP2100</t>
  </si>
  <si>
    <t>Projektin hallinta ja projektityö</t>
  </si>
  <si>
    <t>Pertti Varis, VarPe</t>
  </si>
  <si>
    <t>A212</t>
  </si>
  <si>
    <t>Kevään 2007 tunnit yhteensä:</t>
  </si>
  <si>
    <t>vk2</t>
  </si>
  <si>
    <t>vk3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</si>
  <si>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</si>
  <si>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</si>
  <si>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</si>
  <si>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</si>
  <si>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</si>
  <si>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</si>
  <si>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</si>
  <si>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</si>
  <si>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</si>
  <si>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</si>
  <si>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</si>
  <si>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</si>
  <si>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</si>
  <si>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</si>
  <si>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</si>
  <si>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</si>
  <si>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</si>
  <si>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</si>
  <si>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</si>
  <si>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vk23</t>
  </si>
  <si>
    <t>vk24</t>
  </si>
  <si>
    <t>PERJANTAI</t>
  </si>
  <si>
    <t>12.1.</t>
  </si>
  <si>
    <t>19.1.</t>
  </si>
  <si>
    <t>26.1.</t>
  </si>
  <si>
    <t>2.2.</t>
  </si>
  <si>
    <t>9.2.</t>
  </si>
  <si>
    <t>16.2.</t>
  </si>
  <si>
    <t>23.2.</t>
  </si>
  <si>
    <t>2.3.</t>
  </si>
  <si>
    <t>9.3.</t>
  </si>
  <si>
    <t>16.3.</t>
  </si>
  <si>
    <t>23.3.</t>
  </si>
  <si>
    <t>30.3.</t>
  </si>
  <si>
    <t>6.4.</t>
  </si>
  <si>
    <t>13.4.</t>
  </si>
  <si>
    <t>20.4.</t>
  </si>
  <si>
    <t>27.4.</t>
  </si>
  <si>
    <t>4.5.</t>
  </si>
  <si>
    <t>11.5.</t>
  </si>
  <si>
    <t>18.5.</t>
  </si>
  <si>
    <t>25.5.</t>
  </si>
  <si>
    <t>1.6.</t>
  </si>
  <si>
    <t>8.6.</t>
  </si>
  <si>
    <t>15.6.</t>
  </si>
  <si>
    <t>17:00-17:45</t>
  </si>
  <si>
    <t>Aloitus</t>
  </si>
  <si>
    <t>H</t>
  </si>
  <si>
    <t xml:space="preserve"> -</t>
  </si>
  <si>
    <t>P</t>
  </si>
  <si>
    <t>17:45-18:30</t>
  </si>
  <si>
    <t>I</t>
  </si>
  <si>
    <t>L</t>
  </si>
  <si>
    <t>Ä</t>
  </si>
  <si>
    <t>O</t>
  </si>
  <si>
    <t>18:45-19:30</t>
  </si>
  <si>
    <t>M</t>
  </si>
  <si>
    <t>S</t>
  </si>
  <si>
    <t>19:30-20:15</t>
  </si>
  <si>
    <t>T</t>
  </si>
  <si>
    <t>20:15-21:00</t>
  </si>
  <si>
    <t>LAUANTAI</t>
  </si>
  <si>
    <t>13.1.</t>
  </si>
  <si>
    <t>20.1.</t>
  </si>
  <si>
    <t>27.1.</t>
  </si>
  <si>
    <t>3.2.</t>
  </si>
  <si>
    <t>10.2.</t>
  </si>
  <si>
    <t>17.2.</t>
  </si>
  <si>
    <t>24.2.</t>
  </si>
  <si>
    <t>3.3.</t>
  </si>
  <si>
    <t>10.3.</t>
  </si>
  <si>
    <t>17.3.</t>
  </si>
  <si>
    <t>24.3.</t>
  </si>
  <si>
    <t>31.3.</t>
  </si>
  <si>
    <t>7.4.</t>
  </si>
  <si>
    <t>14.4.</t>
  </si>
  <si>
    <t>21.4.</t>
  </si>
  <si>
    <t>28.4.</t>
  </si>
  <si>
    <t>5.5.</t>
  </si>
  <si>
    <t>12.5.</t>
  </si>
  <si>
    <t>19.5.</t>
  </si>
  <si>
    <t>26.5.</t>
  </si>
  <si>
    <t>2.6.</t>
  </si>
  <si>
    <t>9.6.</t>
  </si>
  <si>
    <t>16.6.</t>
  </si>
  <si>
    <t>8:00-8:45</t>
  </si>
  <si>
    <t>8:45-9:30</t>
  </si>
  <si>
    <t>9:45-10:30</t>
  </si>
  <si>
    <t>N</t>
  </si>
  <si>
    <t>10:30-11:15</t>
  </si>
  <si>
    <t>E</t>
  </si>
  <si>
    <t>11:15-11:45</t>
  </si>
  <si>
    <t>ruoka</t>
  </si>
  <si>
    <t>ruokatauko</t>
  </si>
  <si>
    <t>11:45-12:30</t>
  </si>
  <si>
    <t>12:30-13:15</t>
  </si>
  <si>
    <t>13:30-14:15</t>
  </si>
  <si>
    <t>14:15-15:00</t>
  </si>
  <si>
    <t>Päätös</t>
  </si>
  <si>
    <t>Sähkötekniikan koulutusohjelma, Erikoistumisopinnot, Savonia-amk 2007 / 25.1.2007  Jukka Backlund / Versio 0.8</t>
  </si>
  <si>
    <t>Opetustunnit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</si>
</sst>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15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u val="singleAccounting"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5" xfId="0" applyFill="1" applyBorder="1" applyAlignment="1">
      <alignment/>
    </xf>
    <xf numFmtId="0" fontId="10" fillId="6" borderId="6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10" fillId="7" borderId="6" xfId="0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4" xfId="0" applyFont="1" applyFill="1" applyBorder="1" applyAlignment="1">
      <alignment horizontal="left"/>
    </xf>
    <xf numFmtId="0" fontId="0" fillId="8" borderId="3" xfId="0" applyFont="1" applyFill="1" applyBorder="1" applyAlignment="1">
      <alignment horizontal="left"/>
    </xf>
    <xf numFmtId="0" fontId="0" fillId="8" borderId="2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0" fillId="9" borderId="2" xfId="0" applyFill="1" applyBorder="1" applyAlignment="1">
      <alignment horizontal="left"/>
    </xf>
    <xf numFmtId="0" fontId="0" fillId="9" borderId="4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left"/>
    </xf>
    <xf numFmtId="0" fontId="0" fillId="10" borderId="7" xfId="0" applyFont="1" applyFill="1" applyBorder="1" applyAlignment="1">
      <alignment horizontal="left"/>
    </xf>
    <xf numFmtId="0" fontId="0" fillId="10" borderId="4" xfId="0" applyFont="1" applyFill="1" applyBorder="1" applyAlignment="1">
      <alignment horizontal="left"/>
    </xf>
    <xf numFmtId="0" fontId="0" fillId="10" borderId="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left"/>
    </xf>
    <xf numFmtId="0" fontId="0" fillId="11" borderId="7" xfId="0" applyFont="1" applyFill="1" applyBorder="1" applyAlignment="1">
      <alignment horizontal="left"/>
    </xf>
    <xf numFmtId="0" fontId="0" fillId="11" borderId="4" xfId="0" applyFont="1" applyFill="1" applyBorder="1" applyAlignment="1">
      <alignment horizontal="left"/>
    </xf>
    <xf numFmtId="0" fontId="0" fillId="11" borderId="2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5" xfId="0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/>
    </xf>
    <xf numFmtId="0" fontId="0" fillId="12" borderId="7" xfId="0" applyFont="1" applyFill="1" applyBorder="1" applyAlignment="1">
      <alignment/>
    </xf>
    <xf numFmtId="0" fontId="0" fillId="12" borderId="4" xfId="0" applyFont="1" applyFill="1" applyBorder="1" applyAlignment="1">
      <alignment/>
    </xf>
    <xf numFmtId="0" fontId="0" fillId="12" borderId="2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1" fillId="13" borderId="7" xfId="0" applyFont="1" applyFill="1" applyBorder="1" applyAlignment="1">
      <alignment horizontal="center"/>
    </xf>
    <xf numFmtId="0" fontId="11" fillId="13" borderId="7" xfId="0" applyFont="1" applyFill="1" applyBorder="1" applyAlignment="1">
      <alignment/>
    </xf>
    <xf numFmtId="0" fontId="0" fillId="13" borderId="7" xfId="0" applyFont="1" applyFill="1" applyBorder="1" applyAlignment="1">
      <alignment/>
    </xf>
    <xf numFmtId="0" fontId="0" fillId="13" borderId="4" xfId="0" applyFont="1" applyFill="1" applyBorder="1" applyAlignment="1">
      <alignment/>
    </xf>
    <xf numFmtId="0" fontId="11" fillId="13" borderId="2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11" fillId="14" borderId="7" xfId="0" applyFont="1" applyFill="1" applyBorder="1" applyAlignment="1">
      <alignment/>
    </xf>
    <xf numFmtId="0" fontId="0" fillId="14" borderId="7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0" fontId="11" fillId="14" borderId="2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7" fillId="12" borderId="1" xfId="0" applyFont="1" applyFill="1" applyBorder="1" applyAlignment="1">
      <alignment/>
    </xf>
    <xf numFmtId="0" fontId="7" fillId="12" borderId="1" xfId="0" applyFont="1" applyFill="1" applyBorder="1" applyAlignment="1">
      <alignment horizontal="center"/>
    </xf>
    <xf numFmtId="16" fontId="7" fillId="12" borderId="1" xfId="0" applyNumberFormat="1" applyFont="1" applyFill="1" applyBorder="1" applyAlignment="1">
      <alignment horizontal="center"/>
    </xf>
    <xf numFmtId="0" fontId="12" fillId="12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18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Font="1" applyFill="1" applyBorder="1" applyAlignment="1">
      <alignment/>
    </xf>
    <xf numFmtId="18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/>
    </xf>
    <xf numFmtId="0" fontId="0" fillId="11" borderId="1" xfId="0" applyFill="1" applyBorder="1" applyAlignment="1">
      <alignment horizontal="center"/>
    </xf>
    <xf numFmtId="183" fontId="0" fillId="0" borderId="1" xfId="0" applyNumberFormat="1" applyFill="1" applyBorder="1" applyAlignment="1">
      <alignment horizontal="left"/>
    </xf>
    <xf numFmtId="183" fontId="12" fillId="12" borderId="1" xfId="0" applyNumberFormat="1" applyFont="1" applyFill="1" applyBorder="1" applyAlignment="1">
      <alignment/>
    </xf>
    <xf numFmtId="0" fontId="0" fillId="7" borderId="9" xfId="0" applyFont="1" applyFill="1" applyBorder="1" applyAlignment="1">
      <alignment horizontal="center"/>
    </xf>
    <xf numFmtId="14" fontId="7" fillId="0" borderId="0" xfId="0" applyNumberFormat="1" applyFont="1" applyAlignment="1">
      <alignment shrinkToFi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workbookViewId="0" topLeftCell="A1">
      <selection activeCell="A23" sqref="A23"/>
    </sheetView>
  </sheetViews>
  <sheetFormatPr defaultColWidth="9.33203125" defaultRowHeight="11.25"/>
  <cols>
    <col min="1" max="1" width="12" style="0" customWidth="1"/>
    <col min="2" max="2" width="8.83203125" style="0" customWidth="1"/>
    <col min="3" max="3" width="8.16015625" style="0" customWidth="1"/>
    <col min="4" max="4" width="8.33203125" style="0" customWidth="1"/>
    <col min="5" max="5" width="4.16015625" style="0" customWidth="1"/>
    <col min="6" max="6" width="8.33203125" style="0" customWidth="1"/>
    <col min="7" max="8" width="8.16015625" style="0" customWidth="1"/>
    <col min="9" max="9" width="5.16015625" style="0" customWidth="1"/>
    <col min="10" max="10" width="4.83203125" style="0" customWidth="1"/>
    <col min="11" max="11" width="8.5" style="0" customWidth="1"/>
    <col min="12" max="12" width="8" style="0" customWidth="1"/>
    <col min="13" max="13" width="8.5" style="0" customWidth="1"/>
    <col min="14" max="14" width="4.66015625" style="0" customWidth="1"/>
    <col min="15" max="15" width="8.16015625" style="0" customWidth="1"/>
    <col min="16" max="16" width="8.5" style="0" customWidth="1"/>
    <col min="19" max="19" width="9" style="0" customWidth="1"/>
    <col min="20" max="20" width="4" style="0" customWidth="1"/>
    <col min="21" max="21" width="9.16015625" style="0" customWidth="1"/>
    <col min="22" max="22" width="8.5" style="0" customWidth="1"/>
    <col min="23" max="23" width="8.66015625" style="0" customWidth="1"/>
    <col min="24" max="24" width="4.5" style="0" customWidth="1"/>
  </cols>
  <sheetData>
    <row r="1" spans="1:19" ht="27.75">
      <c r="A1" s="1" t="s">
        <v>0</v>
      </c>
      <c r="B1" s="2"/>
      <c r="C1" s="2"/>
      <c r="D1" s="2"/>
      <c r="E1" s="2"/>
      <c r="F1" s="2"/>
      <c r="G1" s="2"/>
      <c r="H1" s="1" t="s">
        <v>1</v>
      </c>
      <c r="I1" s="2"/>
      <c r="J1" s="2"/>
      <c r="K1" s="3"/>
      <c r="L1" s="2"/>
      <c r="M1" s="1" t="s">
        <v>3</v>
      </c>
      <c r="N1" s="2"/>
      <c r="O1" s="2"/>
      <c r="P1" s="2"/>
      <c r="Q1" s="2"/>
      <c r="R1" s="2"/>
      <c r="S1" s="2"/>
    </row>
    <row r="2" spans="1:19" ht="13.5">
      <c r="A2" t="s">
        <v>155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4</v>
      </c>
      <c r="P2" s="5">
        <v>39023</v>
      </c>
      <c r="Q2" s="4" t="s">
        <v>5</v>
      </c>
      <c r="R2" s="177">
        <v>39107</v>
      </c>
      <c r="S2" s="6"/>
    </row>
    <row r="3" spans="1:16" ht="11.25">
      <c r="A3" s="7" t="s">
        <v>6</v>
      </c>
      <c r="B3" s="8"/>
      <c r="C3" s="8"/>
      <c r="D3" s="8"/>
      <c r="N3" s="8"/>
      <c r="P3" s="8"/>
    </row>
    <row r="4" spans="1:22" ht="11.25">
      <c r="A4" s="9" t="s">
        <v>7</v>
      </c>
      <c r="B4" s="10" t="s">
        <v>8</v>
      </c>
      <c r="C4" s="11" t="s">
        <v>9</v>
      </c>
      <c r="D4" s="12"/>
      <c r="E4" s="12"/>
      <c r="F4" s="12"/>
      <c r="G4" s="12"/>
      <c r="H4" s="12"/>
      <c r="I4" s="12"/>
      <c r="J4" s="12"/>
      <c r="K4" s="12"/>
      <c r="L4" s="12"/>
      <c r="M4" s="13" t="s">
        <v>10</v>
      </c>
      <c r="N4" s="14"/>
      <c r="O4" s="13" t="s">
        <v>11</v>
      </c>
      <c r="P4" s="14"/>
      <c r="Q4" s="13" t="s">
        <v>12</v>
      </c>
      <c r="R4" s="15"/>
      <c r="S4" s="15"/>
      <c r="T4" s="14"/>
      <c r="U4" s="16" t="s">
        <v>13</v>
      </c>
      <c r="V4" s="17"/>
    </row>
    <row r="5" spans="1:21" ht="11.25">
      <c r="A5" s="18"/>
      <c r="B5" s="18"/>
      <c r="C5" s="19" t="s">
        <v>14</v>
      </c>
      <c r="D5" s="20"/>
      <c r="E5" s="20"/>
      <c r="F5" s="20"/>
      <c r="G5" s="20"/>
      <c r="H5" s="20"/>
      <c r="I5" s="20"/>
      <c r="J5" s="20"/>
      <c r="K5" s="20"/>
      <c r="L5" s="21"/>
      <c r="M5" s="22">
        <v>2</v>
      </c>
      <c r="N5" s="23"/>
      <c r="O5" s="22"/>
      <c r="P5" s="23"/>
      <c r="Q5" s="24" t="s">
        <v>15</v>
      </c>
      <c r="R5" s="25"/>
      <c r="S5" s="25"/>
      <c r="T5" s="26"/>
      <c r="U5" s="27" t="s">
        <v>16</v>
      </c>
    </row>
    <row r="6" spans="1:21" ht="11.25">
      <c r="A6" s="28">
        <v>1</v>
      </c>
      <c r="B6" s="29" t="s">
        <v>17</v>
      </c>
      <c r="C6" s="30" t="s">
        <v>18</v>
      </c>
      <c r="D6" s="31"/>
      <c r="E6" s="31"/>
      <c r="F6" s="31"/>
      <c r="G6" s="31"/>
      <c r="H6" s="31"/>
      <c r="I6" s="31"/>
      <c r="J6" s="31"/>
      <c r="K6" s="31"/>
      <c r="L6" s="32"/>
      <c r="M6" s="33">
        <v>8</v>
      </c>
      <c r="N6" s="34"/>
      <c r="O6" s="33">
        <v>19</v>
      </c>
      <c r="P6" s="34"/>
      <c r="Q6" s="35" t="s">
        <v>19</v>
      </c>
      <c r="R6" s="36"/>
      <c r="S6" s="36"/>
      <c r="T6" s="37"/>
      <c r="U6" s="29" t="s">
        <v>20</v>
      </c>
    </row>
    <row r="7" spans="1:21" ht="11.25">
      <c r="A7" s="38">
        <v>2</v>
      </c>
      <c r="B7" s="39" t="s">
        <v>21</v>
      </c>
      <c r="C7" s="40" t="s">
        <v>22</v>
      </c>
      <c r="D7" s="41"/>
      <c r="E7" s="41"/>
      <c r="F7" s="41"/>
      <c r="G7" s="41"/>
      <c r="H7" s="41"/>
      <c r="I7" s="41"/>
      <c r="J7" s="41"/>
      <c r="K7" s="41"/>
      <c r="L7" s="42"/>
      <c r="M7" s="43">
        <v>14</v>
      </c>
      <c r="N7" s="44"/>
      <c r="O7" s="43">
        <v>40</v>
      </c>
      <c r="P7" s="44"/>
      <c r="Q7" s="45" t="s">
        <v>23</v>
      </c>
      <c r="R7" s="46"/>
      <c r="S7" s="46"/>
      <c r="T7" s="47"/>
      <c r="U7" s="39" t="s">
        <v>16</v>
      </c>
    </row>
    <row r="8" spans="1:21" s="2" customFormat="1" ht="11.25">
      <c r="A8" s="48">
        <v>3</v>
      </c>
      <c r="B8" s="49" t="s">
        <v>24</v>
      </c>
      <c r="C8" s="50" t="s">
        <v>25</v>
      </c>
      <c r="D8" s="51"/>
      <c r="E8" s="51"/>
      <c r="F8" s="51"/>
      <c r="G8" s="51"/>
      <c r="H8" s="51"/>
      <c r="I8" s="51"/>
      <c r="J8" s="51"/>
      <c r="K8" s="51"/>
      <c r="L8" s="52"/>
      <c r="M8" s="53">
        <v>21</v>
      </c>
      <c r="N8" s="54"/>
      <c r="O8" s="53">
        <v>59</v>
      </c>
      <c r="P8" s="54"/>
      <c r="Q8" s="55" t="s">
        <v>26</v>
      </c>
      <c r="R8" s="56"/>
      <c r="S8" s="56"/>
      <c r="T8" s="57"/>
      <c r="U8" s="49" t="s">
        <v>16</v>
      </c>
    </row>
    <row r="9" spans="1:21" ht="11.25">
      <c r="A9" s="58">
        <v>2</v>
      </c>
      <c r="B9" s="59" t="s">
        <v>27</v>
      </c>
      <c r="C9" s="60" t="s">
        <v>28</v>
      </c>
      <c r="D9" s="61"/>
      <c r="E9" s="61"/>
      <c r="F9" s="61"/>
      <c r="G9" s="61"/>
      <c r="H9" s="61"/>
      <c r="I9" s="62"/>
      <c r="J9" s="62"/>
      <c r="K9" s="62"/>
      <c r="L9" s="62"/>
      <c r="M9" s="63">
        <v>14</v>
      </c>
      <c r="N9" s="64"/>
      <c r="O9" s="63">
        <v>40</v>
      </c>
      <c r="P9" s="64"/>
      <c r="Q9" s="65" t="s">
        <v>29</v>
      </c>
      <c r="R9" s="66"/>
      <c r="S9" s="66"/>
      <c r="T9" s="67"/>
      <c r="U9" s="68" t="s">
        <v>16</v>
      </c>
    </row>
    <row r="10" spans="1:21" ht="11.25">
      <c r="A10" s="69">
        <v>2</v>
      </c>
      <c r="B10" s="70" t="s">
        <v>30</v>
      </c>
      <c r="C10" s="71" t="s">
        <v>31</v>
      </c>
      <c r="D10" s="72"/>
      <c r="E10" s="72"/>
      <c r="F10" s="72"/>
      <c r="G10" s="72"/>
      <c r="H10" s="72"/>
      <c r="I10" s="73"/>
      <c r="J10" s="73"/>
      <c r="K10" s="73"/>
      <c r="L10" s="73"/>
      <c r="M10" s="74">
        <v>14</v>
      </c>
      <c r="N10" s="75"/>
      <c r="O10" s="74">
        <v>40</v>
      </c>
      <c r="P10" s="75"/>
      <c r="Q10" s="76" t="s">
        <v>32</v>
      </c>
      <c r="R10" s="77"/>
      <c r="S10" s="77"/>
      <c r="T10" s="78"/>
      <c r="U10" s="79" t="s">
        <v>16</v>
      </c>
    </row>
    <row r="11" spans="1:21" s="2" customFormat="1" ht="11.25">
      <c r="A11" s="80">
        <v>2</v>
      </c>
      <c r="B11" s="81" t="s">
        <v>33</v>
      </c>
      <c r="C11" s="82" t="s">
        <v>34</v>
      </c>
      <c r="D11" s="83"/>
      <c r="E11" s="83"/>
      <c r="F11" s="83"/>
      <c r="G11" s="83"/>
      <c r="H11" s="83"/>
      <c r="I11" s="83"/>
      <c r="J11" s="83"/>
      <c r="K11" s="83"/>
      <c r="L11" s="84"/>
      <c r="M11" s="85">
        <v>14</v>
      </c>
      <c r="N11" s="86"/>
      <c r="O11" s="85">
        <v>40</v>
      </c>
      <c r="P11" s="86"/>
      <c r="Q11" s="87" t="s">
        <v>35</v>
      </c>
      <c r="R11" s="88"/>
      <c r="S11" s="88"/>
      <c r="T11" s="89"/>
      <c r="U11" s="81" t="s">
        <v>36</v>
      </c>
    </row>
    <row r="12" spans="1:21" s="2" customFormat="1" ht="11.25">
      <c r="A12" s="90">
        <v>2</v>
      </c>
      <c r="B12" s="90" t="s">
        <v>37</v>
      </c>
      <c r="C12" s="91" t="s">
        <v>38</v>
      </c>
      <c r="D12" s="92"/>
      <c r="E12" s="92"/>
      <c r="F12" s="92"/>
      <c r="G12" s="92"/>
      <c r="H12" s="92"/>
      <c r="I12" s="92"/>
      <c r="J12" s="92"/>
      <c r="K12" s="92"/>
      <c r="L12" s="93"/>
      <c r="M12" s="94">
        <v>14</v>
      </c>
      <c r="N12" s="95"/>
      <c r="O12" s="94">
        <v>40</v>
      </c>
      <c r="P12" s="95"/>
      <c r="Q12" s="96" t="s">
        <v>32</v>
      </c>
      <c r="R12" s="97"/>
      <c r="S12" s="97"/>
      <c r="T12" s="98"/>
      <c r="U12" s="99" t="s">
        <v>16</v>
      </c>
    </row>
    <row r="13" spans="1:21" s="2" customFormat="1" ht="11.25">
      <c r="A13" s="100">
        <v>4</v>
      </c>
      <c r="B13" s="101" t="s">
        <v>39</v>
      </c>
      <c r="C13" s="102" t="s">
        <v>40</v>
      </c>
      <c r="D13" s="103"/>
      <c r="E13" s="103"/>
      <c r="F13" s="103"/>
      <c r="G13" s="103"/>
      <c r="H13" s="103"/>
      <c r="I13" s="104"/>
      <c r="J13" s="104"/>
      <c r="K13" s="104"/>
      <c r="L13" s="104"/>
      <c r="M13" s="105">
        <v>28</v>
      </c>
      <c r="N13" s="106"/>
      <c r="O13" s="105">
        <v>80</v>
      </c>
      <c r="P13" s="106"/>
      <c r="Q13" s="107" t="s">
        <v>32</v>
      </c>
      <c r="R13" s="108"/>
      <c r="S13" s="108"/>
      <c r="T13" s="109"/>
      <c r="U13" s="101" t="s">
        <v>36</v>
      </c>
    </row>
    <row r="14" spans="1:21" s="2" customFormat="1" ht="11.25">
      <c r="A14" s="110">
        <v>6</v>
      </c>
      <c r="B14" s="111" t="s">
        <v>41</v>
      </c>
      <c r="C14" s="112" t="s">
        <v>42</v>
      </c>
      <c r="D14" s="113"/>
      <c r="E14" s="113"/>
      <c r="F14" s="113"/>
      <c r="G14" s="113"/>
      <c r="H14" s="113"/>
      <c r="I14" s="114"/>
      <c r="J14" s="114"/>
      <c r="K14" s="114"/>
      <c r="L14" s="114"/>
      <c r="M14" s="115">
        <v>42</v>
      </c>
      <c r="N14" s="116"/>
      <c r="O14" s="115">
        <v>120</v>
      </c>
      <c r="P14" s="116"/>
      <c r="Q14" s="117" t="s">
        <v>35</v>
      </c>
      <c r="R14" s="118"/>
      <c r="S14" s="118"/>
      <c r="T14" s="119"/>
      <c r="U14" s="111" t="s">
        <v>36</v>
      </c>
    </row>
    <row r="15" spans="1:21" ht="11.25">
      <c r="A15" s="120">
        <v>1</v>
      </c>
      <c r="B15" s="121" t="s">
        <v>43</v>
      </c>
      <c r="C15" s="122" t="s">
        <v>44</v>
      </c>
      <c r="D15" s="123"/>
      <c r="E15" s="123"/>
      <c r="F15" s="123"/>
      <c r="G15" s="123"/>
      <c r="H15" s="123"/>
      <c r="I15" s="124"/>
      <c r="J15" s="124"/>
      <c r="K15" s="124"/>
      <c r="L15" s="124"/>
      <c r="M15" s="125">
        <v>7</v>
      </c>
      <c r="N15" s="126"/>
      <c r="O15" s="125">
        <v>19</v>
      </c>
      <c r="P15" s="126"/>
      <c r="Q15" s="127" t="s">
        <v>45</v>
      </c>
      <c r="R15" s="128"/>
      <c r="S15" s="128"/>
      <c r="T15" s="129"/>
      <c r="U15" s="121" t="s">
        <v>16</v>
      </c>
    </row>
    <row r="16" spans="1:21" ht="11.25">
      <c r="A16" s="130">
        <v>2</v>
      </c>
      <c r="B16" s="131" t="s">
        <v>46</v>
      </c>
      <c r="C16" s="132" t="s">
        <v>47</v>
      </c>
      <c r="D16" s="133"/>
      <c r="E16" s="133"/>
      <c r="F16" s="133"/>
      <c r="G16" s="133"/>
      <c r="H16" s="133"/>
      <c r="I16" s="134"/>
      <c r="J16" s="134"/>
      <c r="K16" s="134"/>
      <c r="L16" s="134"/>
      <c r="M16" s="135">
        <v>14</v>
      </c>
      <c r="N16" s="136"/>
      <c r="O16" s="135">
        <v>40</v>
      </c>
      <c r="P16" s="136"/>
      <c r="Q16" s="135" t="s">
        <v>48</v>
      </c>
      <c r="R16" s="137"/>
      <c r="S16" s="137"/>
      <c r="T16" s="136"/>
      <c r="U16" s="130" t="s">
        <v>16</v>
      </c>
    </row>
    <row r="17" spans="1:21" ht="11.25">
      <c r="A17" s="138">
        <v>3</v>
      </c>
      <c r="B17" s="138" t="s">
        <v>49</v>
      </c>
      <c r="C17" s="139" t="s">
        <v>50</v>
      </c>
      <c r="D17" s="140"/>
      <c r="E17" s="140"/>
      <c r="F17" s="140"/>
      <c r="G17" s="140"/>
      <c r="H17" s="140"/>
      <c r="I17" s="141"/>
      <c r="J17" s="141"/>
      <c r="K17" s="141"/>
      <c r="L17" s="141"/>
      <c r="M17" s="142">
        <v>21</v>
      </c>
      <c r="N17" s="143"/>
      <c r="O17" s="142">
        <v>59</v>
      </c>
      <c r="P17" s="143"/>
      <c r="Q17" s="142" t="s">
        <v>51</v>
      </c>
      <c r="R17" s="144"/>
      <c r="S17" s="144"/>
      <c r="T17" s="143"/>
      <c r="U17" s="138" t="s">
        <v>52</v>
      </c>
    </row>
    <row r="18" spans="1:21" ht="11.25">
      <c r="A18" s="145">
        <f>SUM(A5:A17)</f>
        <v>30</v>
      </c>
      <c r="B18" s="146"/>
      <c r="C18" s="147"/>
      <c r="D18" s="148"/>
      <c r="E18" s="148"/>
      <c r="F18" s="148"/>
      <c r="G18" s="148"/>
      <c r="H18" s="149" t="s">
        <v>53</v>
      </c>
      <c r="I18" s="150"/>
      <c r="J18" s="150"/>
      <c r="K18" s="150"/>
      <c r="L18" s="150"/>
      <c r="M18" s="15">
        <f>SUM(M5:N17)</f>
        <v>213</v>
      </c>
      <c r="N18" s="15"/>
      <c r="O18" s="15">
        <f>SUM(O5:P17)</f>
        <v>596</v>
      </c>
      <c r="P18" s="15"/>
      <c r="Q18" s="151"/>
      <c r="R18" s="150"/>
      <c r="S18" s="148"/>
      <c r="T18" s="146"/>
      <c r="U18" s="152"/>
    </row>
    <row r="19" ht="11.25">
      <c r="T19" s="8"/>
    </row>
    <row r="20" spans="1:24" ht="11.25">
      <c r="A20" s="153"/>
      <c r="B20" s="154" t="s">
        <v>54</v>
      </c>
      <c r="C20" s="154" t="s">
        <v>55</v>
      </c>
      <c r="D20" s="154" t="s">
        <v>56</v>
      </c>
      <c r="E20" s="154" t="s">
        <v>57</v>
      </c>
      <c r="F20" s="154" t="s">
        <v>58</v>
      </c>
      <c r="G20" s="154" t="s">
        <v>59</v>
      </c>
      <c r="H20" s="154" t="s">
        <v>60</v>
      </c>
      <c r="I20" s="154" t="s">
        <v>61</v>
      </c>
      <c r="J20" s="154" t="s">
        <v>62</v>
      </c>
      <c r="K20" s="154" t="s">
        <v>63</v>
      </c>
      <c r="L20" s="154" t="s">
        <v>64</v>
      </c>
      <c r="M20" s="154" t="s">
        <v>65</v>
      </c>
      <c r="N20" s="154" t="s">
        <v>66</v>
      </c>
      <c r="O20" s="154" t="s">
        <v>67</v>
      </c>
      <c r="P20" s="154" t="s">
        <v>68</v>
      </c>
      <c r="Q20" s="154" t="s">
        <v>69</v>
      </c>
      <c r="R20" s="154" t="s">
        <v>70</v>
      </c>
      <c r="S20" s="154" t="s">
        <v>71</v>
      </c>
      <c r="T20" s="154" t="s">
        <v>72</v>
      </c>
      <c r="U20" s="154" t="s">
        <v>73</v>
      </c>
      <c r="V20" s="154" t="s">
        <v>74</v>
      </c>
      <c r="W20" s="154" t="s">
        <v>75</v>
      </c>
      <c r="X20" s="154" t="s">
        <v>76</v>
      </c>
    </row>
    <row r="21" spans="1:24" ht="11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ht="11.25">
      <c r="A22" s="156" t="s">
        <v>77</v>
      </c>
      <c r="B22" s="157" t="s">
        <v>78</v>
      </c>
      <c r="C22" s="157" t="s">
        <v>79</v>
      </c>
      <c r="D22" s="157" t="s">
        <v>80</v>
      </c>
      <c r="E22" s="158" t="s">
        <v>81</v>
      </c>
      <c r="F22" s="157" t="s">
        <v>82</v>
      </c>
      <c r="G22" s="158" t="s">
        <v>83</v>
      </c>
      <c r="H22" s="157" t="s">
        <v>84</v>
      </c>
      <c r="I22" s="157" t="s">
        <v>85</v>
      </c>
      <c r="J22" s="157" t="s">
        <v>86</v>
      </c>
      <c r="K22" s="157" t="s">
        <v>87</v>
      </c>
      <c r="L22" s="157" t="s">
        <v>88</v>
      </c>
      <c r="M22" s="157" t="s">
        <v>89</v>
      </c>
      <c r="N22" s="157" t="s">
        <v>90</v>
      </c>
      <c r="O22" s="157" t="s">
        <v>91</v>
      </c>
      <c r="P22" s="157" t="s">
        <v>92</v>
      </c>
      <c r="Q22" s="157" t="s">
        <v>93</v>
      </c>
      <c r="R22" s="157" t="s">
        <v>94</v>
      </c>
      <c r="S22" s="157" t="s">
        <v>95</v>
      </c>
      <c r="T22" s="157" t="s">
        <v>96</v>
      </c>
      <c r="U22" s="157" t="s">
        <v>97</v>
      </c>
      <c r="V22" s="157" t="s">
        <v>98</v>
      </c>
      <c r="W22" s="157" t="s">
        <v>99</v>
      </c>
      <c r="X22" s="157" t="s">
        <v>100</v>
      </c>
    </row>
    <row r="23" spans="1:24" ht="11.25">
      <c r="A23" s="155"/>
      <c r="B23" s="153"/>
      <c r="C23" s="153"/>
      <c r="D23" s="153"/>
      <c r="E23" s="159"/>
      <c r="F23" s="153"/>
      <c r="G23" s="153"/>
      <c r="H23" s="153"/>
      <c r="I23" s="160"/>
      <c r="J23" s="160"/>
      <c r="K23" s="153"/>
      <c r="L23" s="153"/>
      <c r="M23" s="153"/>
      <c r="N23" s="160"/>
      <c r="O23" s="153"/>
      <c r="P23" s="153"/>
      <c r="Q23" s="153"/>
      <c r="R23" s="153"/>
      <c r="S23" s="153"/>
      <c r="T23" s="160"/>
      <c r="U23" s="153"/>
      <c r="V23" s="153"/>
      <c r="W23" s="153"/>
      <c r="X23" s="153"/>
    </row>
    <row r="24" spans="1:24" ht="11.25">
      <c r="A24" s="155" t="s">
        <v>101</v>
      </c>
      <c r="B24" s="27" t="s">
        <v>102</v>
      </c>
      <c r="C24" s="121" t="s">
        <v>43</v>
      </c>
      <c r="D24" s="49" t="s">
        <v>24</v>
      </c>
      <c r="E24" s="159"/>
      <c r="F24" s="49" t="s">
        <v>24</v>
      </c>
      <c r="G24" s="90" t="s">
        <v>37</v>
      </c>
      <c r="H24" s="90" t="s">
        <v>37</v>
      </c>
      <c r="I24" s="157" t="s">
        <v>103</v>
      </c>
      <c r="J24" s="157" t="s">
        <v>104</v>
      </c>
      <c r="K24" s="39" t="s">
        <v>21</v>
      </c>
      <c r="L24" s="161" t="s">
        <v>24</v>
      </c>
      <c r="M24" s="131" t="s">
        <v>46</v>
      </c>
      <c r="N24" s="157" t="s">
        <v>105</v>
      </c>
      <c r="O24" s="59" t="s">
        <v>27</v>
      </c>
      <c r="P24" s="49" t="s">
        <v>24</v>
      </c>
      <c r="Q24" s="59" t="s">
        <v>27</v>
      </c>
      <c r="R24" s="49" t="s">
        <v>24</v>
      </c>
      <c r="S24" s="49" t="s">
        <v>24</v>
      </c>
      <c r="T24" s="160"/>
      <c r="U24" s="90" t="s">
        <v>37</v>
      </c>
      <c r="V24" s="49" t="s">
        <v>24</v>
      </c>
      <c r="W24" s="162"/>
      <c r="X24" s="162"/>
    </row>
    <row r="25" spans="1:24" ht="11.25">
      <c r="A25" s="163" t="s">
        <v>106</v>
      </c>
      <c r="B25" s="27" t="s">
        <v>102</v>
      </c>
      <c r="C25" s="121" t="s">
        <v>43</v>
      </c>
      <c r="D25" s="49" t="s">
        <v>24</v>
      </c>
      <c r="E25" s="159"/>
      <c r="F25" s="49" t="s">
        <v>24</v>
      </c>
      <c r="G25" s="90" t="s">
        <v>37</v>
      </c>
      <c r="H25" s="90" t="s">
        <v>37</v>
      </c>
      <c r="I25" s="157" t="s">
        <v>107</v>
      </c>
      <c r="J25" s="157" t="s">
        <v>108</v>
      </c>
      <c r="K25" s="39" t="s">
        <v>21</v>
      </c>
      <c r="L25" s="49" t="s">
        <v>24</v>
      </c>
      <c r="M25" s="131" t="s">
        <v>46</v>
      </c>
      <c r="N25" s="157" t="s">
        <v>109</v>
      </c>
      <c r="O25" s="59" t="s">
        <v>27</v>
      </c>
      <c r="P25" s="49" t="s">
        <v>24</v>
      </c>
      <c r="Q25" s="59" t="s">
        <v>27</v>
      </c>
      <c r="R25" s="49" t="s">
        <v>24</v>
      </c>
      <c r="S25" s="49" t="s">
        <v>24</v>
      </c>
      <c r="T25" s="160"/>
      <c r="U25" s="90" t="s">
        <v>37</v>
      </c>
      <c r="V25" s="49" t="s">
        <v>24</v>
      </c>
      <c r="W25" s="162"/>
      <c r="X25" s="162"/>
    </row>
    <row r="26" spans="1:24" ht="11.25">
      <c r="A26" s="163"/>
      <c r="B26" s="153"/>
      <c r="C26" s="153"/>
      <c r="D26" s="153"/>
      <c r="E26" s="159"/>
      <c r="F26" s="164"/>
      <c r="G26" s="153"/>
      <c r="I26" s="157" t="s">
        <v>107</v>
      </c>
      <c r="J26" s="157" t="s">
        <v>110</v>
      </c>
      <c r="K26" s="164"/>
      <c r="L26" s="153"/>
      <c r="M26" s="164"/>
      <c r="N26" s="157" t="s">
        <v>109</v>
      </c>
      <c r="O26" s="153"/>
      <c r="P26" s="153"/>
      <c r="Q26" s="164"/>
      <c r="R26" s="153"/>
      <c r="T26" s="160"/>
      <c r="U26" s="153"/>
      <c r="V26" s="165"/>
      <c r="W26" s="153"/>
      <c r="X26" s="153"/>
    </row>
    <row r="27" spans="1:24" ht="11.25">
      <c r="A27" s="155" t="s">
        <v>111</v>
      </c>
      <c r="B27" s="49" t="s">
        <v>24</v>
      </c>
      <c r="C27" s="70" t="s">
        <v>30</v>
      </c>
      <c r="D27" s="29" t="s">
        <v>17</v>
      </c>
      <c r="E27" s="159"/>
      <c r="F27" s="121" t="s">
        <v>43</v>
      </c>
      <c r="G27" s="90" t="s">
        <v>37</v>
      </c>
      <c r="H27" s="101" t="s">
        <v>39</v>
      </c>
      <c r="I27" s="157" t="s">
        <v>103</v>
      </c>
      <c r="J27" s="157" t="s">
        <v>112</v>
      </c>
      <c r="K27" s="39" t="s">
        <v>21</v>
      </c>
      <c r="L27" s="101" t="s">
        <v>39</v>
      </c>
      <c r="M27" s="59" t="s">
        <v>27</v>
      </c>
      <c r="N27" s="157" t="s">
        <v>113</v>
      </c>
      <c r="O27" s="39" t="s">
        <v>21</v>
      </c>
      <c r="P27" s="59" t="s">
        <v>27</v>
      </c>
      <c r="Q27" s="131" t="s">
        <v>46</v>
      </c>
      <c r="R27" s="101" t="s">
        <v>39</v>
      </c>
      <c r="S27" s="101" t="s">
        <v>39</v>
      </c>
      <c r="T27" s="160"/>
      <c r="U27" s="90" t="s">
        <v>37</v>
      </c>
      <c r="V27" s="131" t="s">
        <v>46</v>
      </c>
      <c r="W27" s="162"/>
      <c r="X27" s="162"/>
    </row>
    <row r="28" spans="1:24" ht="11.25">
      <c r="A28" s="163" t="s">
        <v>114</v>
      </c>
      <c r="B28" s="49" t="s">
        <v>24</v>
      </c>
      <c r="C28" s="70" t="s">
        <v>30</v>
      </c>
      <c r="D28" s="29" t="s">
        <v>17</v>
      </c>
      <c r="E28" s="159"/>
      <c r="F28" s="121" t="s">
        <v>43</v>
      </c>
      <c r="G28" s="90" t="s">
        <v>37</v>
      </c>
      <c r="H28" s="101" t="s">
        <v>39</v>
      </c>
      <c r="I28" s="157" t="s">
        <v>115</v>
      </c>
      <c r="J28" s="157" t="s">
        <v>2</v>
      </c>
      <c r="K28" s="39" t="s">
        <v>21</v>
      </c>
      <c r="L28" s="101" t="s">
        <v>39</v>
      </c>
      <c r="M28" s="59" t="s">
        <v>27</v>
      </c>
      <c r="N28" s="157" t="s">
        <v>107</v>
      </c>
      <c r="O28" s="39" t="s">
        <v>21</v>
      </c>
      <c r="P28" s="59" t="s">
        <v>27</v>
      </c>
      <c r="Q28" s="131" t="s">
        <v>46</v>
      </c>
      <c r="R28" s="101" t="s">
        <v>39</v>
      </c>
      <c r="S28" s="101" t="s">
        <v>39</v>
      </c>
      <c r="T28" s="160"/>
      <c r="U28" s="90" t="s">
        <v>37</v>
      </c>
      <c r="V28" s="131" t="s">
        <v>46</v>
      </c>
      <c r="W28" s="162"/>
      <c r="X28" s="162"/>
    </row>
    <row r="29" spans="1:24" ht="11.25">
      <c r="A29" s="163" t="s">
        <v>116</v>
      </c>
      <c r="B29" s="49" t="s">
        <v>24</v>
      </c>
      <c r="C29" s="70" t="s">
        <v>30</v>
      </c>
      <c r="D29" s="29" t="s">
        <v>17</v>
      </c>
      <c r="E29" s="159"/>
      <c r="F29" s="121" t="s">
        <v>43</v>
      </c>
      <c r="G29" s="90" t="s">
        <v>37</v>
      </c>
      <c r="H29" s="101" t="s">
        <v>39</v>
      </c>
      <c r="I29" s="157" t="s">
        <v>110</v>
      </c>
      <c r="J29" s="157" t="s">
        <v>115</v>
      </c>
      <c r="K29" s="39" t="s">
        <v>21</v>
      </c>
      <c r="L29" s="101" t="s">
        <v>39</v>
      </c>
      <c r="M29" s="59" t="s">
        <v>27</v>
      </c>
      <c r="N29" s="157" t="s">
        <v>104</v>
      </c>
      <c r="O29" s="39" t="s">
        <v>21</v>
      </c>
      <c r="P29" s="59" t="s">
        <v>27</v>
      </c>
      <c r="Q29" s="131" t="s">
        <v>46</v>
      </c>
      <c r="R29" s="101" t="s">
        <v>39</v>
      </c>
      <c r="S29" s="101" t="s">
        <v>39</v>
      </c>
      <c r="T29" s="160"/>
      <c r="U29" s="90" t="s">
        <v>37</v>
      </c>
      <c r="V29" s="131" t="s">
        <v>46</v>
      </c>
      <c r="W29" s="162"/>
      <c r="X29" s="162"/>
    </row>
    <row r="30" spans="1:24" ht="11.25">
      <c r="A30" s="155"/>
      <c r="B30" s="155"/>
      <c r="C30" s="155"/>
      <c r="D30" s="155"/>
      <c r="E30" s="159"/>
      <c r="F30" s="155"/>
      <c r="G30" s="155"/>
      <c r="H30" s="155"/>
      <c r="I30" s="160"/>
      <c r="J30" s="166"/>
      <c r="K30" s="155"/>
      <c r="L30" s="155"/>
      <c r="M30" s="155"/>
      <c r="N30" s="157"/>
      <c r="O30" s="155"/>
      <c r="P30" s="155"/>
      <c r="Q30" s="155"/>
      <c r="R30" s="155"/>
      <c r="S30" s="155"/>
      <c r="T30" s="160"/>
      <c r="U30" s="155"/>
      <c r="V30" s="155"/>
      <c r="W30" s="155"/>
      <c r="X30" s="155"/>
    </row>
    <row r="31" spans="1:24" ht="11.25">
      <c r="A31" s="156" t="s">
        <v>117</v>
      </c>
      <c r="B31" s="157" t="s">
        <v>118</v>
      </c>
      <c r="C31" s="157" t="s">
        <v>119</v>
      </c>
      <c r="D31" s="157" t="s">
        <v>120</v>
      </c>
      <c r="E31" s="157" t="s">
        <v>121</v>
      </c>
      <c r="F31" s="157" t="s">
        <v>122</v>
      </c>
      <c r="G31" s="158" t="s">
        <v>123</v>
      </c>
      <c r="H31" s="157" t="s">
        <v>124</v>
      </c>
      <c r="I31" s="157" t="s">
        <v>125</v>
      </c>
      <c r="J31" s="157" t="s">
        <v>126</v>
      </c>
      <c r="K31" s="157" t="s">
        <v>127</v>
      </c>
      <c r="L31" s="157" t="s">
        <v>128</v>
      </c>
      <c r="M31" s="157" t="s">
        <v>129</v>
      </c>
      <c r="N31" s="157" t="s">
        <v>130</v>
      </c>
      <c r="O31" s="157" t="s">
        <v>131</v>
      </c>
      <c r="P31" s="157" t="s">
        <v>132</v>
      </c>
      <c r="Q31" s="157" t="s">
        <v>133</v>
      </c>
      <c r="R31" s="157" t="s">
        <v>134</v>
      </c>
      <c r="S31" s="157" t="s">
        <v>135</v>
      </c>
      <c r="T31" s="157" t="s">
        <v>136</v>
      </c>
      <c r="U31" s="157" t="s">
        <v>137</v>
      </c>
      <c r="V31" s="157" t="s">
        <v>138</v>
      </c>
      <c r="W31" s="157" t="s">
        <v>139</v>
      </c>
      <c r="X31" s="157" t="s">
        <v>140</v>
      </c>
    </row>
    <row r="32" spans="1:24" ht="11.25">
      <c r="A32" s="167" t="s">
        <v>141</v>
      </c>
      <c r="B32" s="49" t="s">
        <v>24</v>
      </c>
      <c r="C32" s="101" t="s">
        <v>39</v>
      </c>
      <c r="D32" s="90" t="s">
        <v>37</v>
      </c>
      <c r="E32" s="159"/>
      <c r="F32" s="81" t="s">
        <v>33</v>
      </c>
      <c r="G32" s="81" t="s">
        <v>33</v>
      </c>
      <c r="H32" s="70" t="s">
        <v>30</v>
      </c>
      <c r="I32" s="160"/>
      <c r="J32" s="160"/>
      <c r="K32" s="138" t="s">
        <v>49</v>
      </c>
      <c r="L32" s="81" t="s">
        <v>33</v>
      </c>
      <c r="M32" s="111" t="s">
        <v>41</v>
      </c>
      <c r="N32" s="157"/>
      <c r="O32" s="111" t="s">
        <v>41</v>
      </c>
      <c r="P32" s="111" t="s">
        <v>41</v>
      </c>
      <c r="Q32" s="121" t="s">
        <v>43</v>
      </c>
      <c r="R32" s="111" t="s">
        <v>41</v>
      </c>
      <c r="S32" s="59" t="s">
        <v>27</v>
      </c>
      <c r="T32" s="160"/>
      <c r="U32" s="138" t="s">
        <v>49</v>
      </c>
      <c r="V32" s="111" t="s">
        <v>41</v>
      </c>
      <c r="W32" s="168"/>
      <c r="X32" s="169"/>
    </row>
    <row r="33" spans="1:24" ht="11.25">
      <c r="A33" s="170" t="s">
        <v>142</v>
      </c>
      <c r="B33" s="49" t="s">
        <v>24</v>
      </c>
      <c r="C33" s="101" t="s">
        <v>39</v>
      </c>
      <c r="D33" s="90" t="s">
        <v>37</v>
      </c>
      <c r="E33" s="159"/>
      <c r="F33" s="81" t="s">
        <v>33</v>
      </c>
      <c r="G33" s="81" t="s">
        <v>33</v>
      </c>
      <c r="H33" s="70" t="s">
        <v>30</v>
      </c>
      <c r="I33" s="160"/>
      <c r="J33" s="160"/>
      <c r="K33" s="138" t="s">
        <v>49</v>
      </c>
      <c r="L33" s="81" t="s">
        <v>33</v>
      </c>
      <c r="M33" s="111" t="s">
        <v>41</v>
      </c>
      <c r="N33" s="157" t="s">
        <v>109</v>
      </c>
      <c r="O33" s="111" t="s">
        <v>41</v>
      </c>
      <c r="P33" s="111" t="s">
        <v>41</v>
      </c>
      <c r="Q33" s="121" t="s">
        <v>43</v>
      </c>
      <c r="R33" s="111" t="s">
        <v>41</v>
      </c>
      <c r="S33" s="59" t="s">
        <v>27</v>
      </c>
      <c r="T33" s="160"/>
      <c r="U33" s="138" t="s">
        <v>49</v>
      </c>
      <c r="V33" s="111" t="s">
        <v>41</v>
      </c>
      <c r="W33" s="168"/>
      <c r="X33" s="169"/>
    </row>
    <row r="34" spans="1:24" ht="11.25">
      <c r="A34" s="170"/>
      <c r="B34" s="155"/>
      <c r="C34" s="155"/>
      <c r="D34" s="155"/>
      <c r="E34" s="159"/>
      <c r="F34" s="153"/>
      <c r="G34" s="153"/>
      <c r="H34" s="153"/>
      <c r="I34" s="160"/>
      <c r="J34" s="160"/>
      <c r="K34" s="153"/>
      <c r="L34" s="153"/>
      <c r="M34" s="153"/>
      <c r="N34" s="157" t="s">
        <v>107</v>
      </c>
      <c r="O34" s="153"/>
      <c r="P34" s="164"/>
      <c r="Q34" s="153"/>
      <c r="R34" s="153"/>
      <c r="T34" s="160"/>
      <c r="U34" s="171"/>
      <c r="V34" s="153"/>
      <c r="W34" s="172"/>
      <c r="X34" s="155"/>
    </row>
    <row r="35" spans="1:24" ht="11.25">
      <c r="A35" s="167" t="s">
        <v>143</v>
      </c>
      <c r="B35" s="138" t="s">
        <v>49</v>
      </c>
      <c r="C35" s="101" t="s">
        <v>39</v>
      </c>
      <c r="D35" s="70" t="s">
        <v>30</v>
      </c>
      <c r="E35" s="159"/>
      <c r="F35" s="70" t="s">
        <v>30</v>
      </c>
      <c r="G35" s="81" t="s">
        <v>33</v>
      </c>
      <c r="H35" s="70" t="s">
        <v>30</v>
      </c>
      <c r="I35" s="160"/>
      <c r="J35" s="160"/>
      <c r="K35" s="29" t="s">
        <v>17</v>
      </c>
      <c r="L35" s="81" t="s">
        <v>33</v>
      </c>
      <c r="M35" s="111" t="s">
        <v>41</v>
      </c>
      <c r="N35" s="157" t="s">
        <v>144</v>
      </c>
      <c r="O35" s="111" t="s">
        <v>41</v>
      </c>
      <c r="P35" s="111" t="s">
        <v>41</v>
      </c>
      <c r="Q35" s="138" t="s">
        <v>49</v>
      </c>
      <c r="R35" s="111" t="s">
        <v>41</v>
      </c>
      <c r="S35" s="173" t="s">
        <v>41</v>
      </c>
      <c r="T35" s="160"/>
      <c r="U35" s="131" t="s">
        <v>46</v>
      </c>
      <c r="V35" s="111" t="s">
        <v>41</v>
      </c>
      <c r="W35" s="138" t="s">
        <v>49</v>
      </c>
      <c r="X35" s="169"/>
    </row>
    <row r="36" spans="1:24" ht="11.25">
      <c r="A36" s="174" t="s">
        <v>145</v>
      </c>
      <c r="B36" s="138" t="s">
        <v>49</v>
      </c>
      <c r="C36" s="101" t="s">
        <v>39</v>
      </c>
      <c r="D36" s="70" t="s">
        <v>30</v>
      </c>
      <c r="E36" s="159"/>
      <c r="F36" s="70" t="s">
        <v>30</v>
      </c>
      <c r="G36" s="81" t="s">
        <v>33</v>
      </c>
      <c r="H36" s="70" t="s">
        <v>30</v>
      </c>
      <c r="I36" s="160"/>
      <c r="J36" s="160"/>
      <c r="K36" s="70" t="s">
        <v>30</v>
      </c>
      <c r="L36" s="81" t="s">
        <v>33</v>
      </c>
      <c r="M36" s="111" t="s">
        <v>41</v>
      </c>
      <c r="N36" s="157" t="s">
        <v>146</v>
      </c>
      <c r="O36" s="111" t="s">
        <v>41</v>
      </c>
      <c r="P36" s="111" t="s">
        <v>41</v>
      </c>
      <c r="Q36" s="138" t="s">
        <v>49</v>
      </c>
      <c r="R36" s="111" t="s">
        <v>41</v>
      </c>
      <c r="S36" s="111" t="s">
        <v>41</v>
      </c>
      <c r="T36" s="160"/>
      <c r="U36" s="131" t="s">
        <v>46</v>
      </c>
      <c r="V36" s="111" t="s">
        <v>41</v>
      </c>
      <c r="W36" s="138" t="s">
        <v>49</v>
      </c>
      <c r="X36" s="169"/>
    </row>
    <row r="37" spans="1:24" ht="11.25">
      <c r="A37" s="175" t="s">
        <v>147</v>
      </c>
      <c r="B37" s="159" t="s">
        <v>148</v>
      </c>
      <c r="C37" s="159" t="s">
        <v>148</v>
      </c>
      <c r="D37" s="159" t="s">
        <v>148</v>
      </c>
      <c r="E37" s="159"/>
      <c r="F37" s="159" t="s">
        <v>148</v>
      </c>
      <c r="G37" s="159" t="s">
        <v>148</v>
      </c>
      <c r="H37" s="159" t="s">
        <v>148</v>
      </c>
      <c r="I37" s="160"/>
      <c r="J37" s="159"/>
      <c r="K37" s="159" t="s">
        <v>148</v>
      </c>
      <c r="L37" s="159" t="s">
        <v>148</v>
      </c>
      <c r="M37" s="159" t="s">
        <v>148</v>
      </c>
      <c r="N37" s="157" t="s">
        <v>144</v>
      </c>
      <c r="O37" s="159" t="s">
        <v>148</v>
      </c>
      <c r="P37" s="160" t="s">
        <v>148</v>
      </c>
      <c r="Q37" s="159" t="s">
        <v>148</v>
      </c>
      <c r="R37" s="159" t="s">
        <v>148</v>
      </c>
      <c r="S37" s="159" t="s">
        <v>148</v>
      </c>
      <c r="T37" s="160"/>
      <c r="U37" s="159" t="s">
        <v>148</v>
      </c>
      <c r="V37" s="159" t="s">
        <v>149</v>
      </c>
      <c r="W37" s="159" t="s">
        <v>149</v>
      </c>
      <c r="X37" s="159" t="s">
        <v>148</v>
      </c>
    </row>
    <row r="38" spans="1:24" ht="11.25">
      <c r="A38" s="167" t="s">
        <v>150</v>
      </c>
      <c r="B38" s="138" t="s">
        <v>49</v>
      </c>
      <c r="C38" s="138" t="s">
        <v>49</v>
      </c>
      <c r="D38" s="101" t="s">
        <v>39</v>
      </c>
      <c r="E38" s="159"/>
      <c r="F38" s="101" t="s">
        <v>39</v>
      </c>
      <c r="G38" s="138" t="s">
        <v>49</v>
      </c>
      <c r="H38" s="101" t="s">
        <v>39</v>
      </c>
      <c r="I38" s="160"/>
      <c r="J38" s="160"/>
      <c r="K38" s="70" t="s">
        <v>30</v>
      </c>
      <c r="L38" s="81" t="s">
        <v>33</v>
      </c>
      <c r="M38" s="111" t="s">
        <v>41</v>
      </c>
      <c r="N38" s="166"/>
      <c r="O38" s="111" t="s">
        <v>41</v>
      </c>
      <c r="P38" s="131" t="s">
        <v>46</v>
      </c>
      <c r="Q38" s="101" t="s">
        <v>39</v>
      </c>
      <c r="R38" s="111" t="s">
        <v>41</v>
      </c>
      <c r="S38" s="111" t="s">
        <v>41</v>
      </c>
      <c r="T38" s="160"/>
      <c r="U38" s="49" t="s">
        <v>24</v>
      </c>
      <c r="V38" s="111" t="s">
        <v>41</v>
      </c>
      <c r="W38" s="138" t="s">
        <v>49</v>
      </c>
      <c r="X38" s="162"/>
    </row>
    <row r="39" spans="1:24" ht="11.25">
      <c r="A39" s="167" t="s">
        <v>151</v>
      </c>
      <c r="B39" s="138" t="s">
        <v>49</v>
      </c>
      <c r="C39" s="138" t="s">
        <v>49</v>
      </c>
      <c r="D39" s="101" t="s">
        <v>39</v>
      </c>
      <c r="E39" s="159"/>
      <c r="F39" s="101" t="s">
        <v>39</v>
      </c>
      <c r="G39" s="138" t="s">
        <v>49</v>
      </c>
      <c r="H39" s="101" t="s">
        <v>39</v>
      </c>
      <c r="I39" s="160"/>
      <c r="J39" s="160"/>
      <c r="K39" s="70" t="s">
        <v>30</v>
      </c>
      <c r="L39" s="81" t="s">
        <v>33</v>
      </c>
      <c r="M39" s="111" t="s">
        <v>41</v>
      </c>
      <c r="N39" s="166"/>
      <c r="O39" s="111" t="s">
        <v>41</v>
      </c>
      <c r="P39" s="131" t="s">
        <v>46</v>
      </c>
      <c r="Q39" s="101" t="s">
        <v>39</v>
      </c>
      <c r="R39" s="111" t="s">
        <v>41</v>
      </c>
      <c r="S39" s="111" t="s">
        <v>41</v>
      </c>
      <c r="T39" s="160"/>
      <c r="U39" s="49" t="s">
        <v>24</v>
      </c>
      <c r="V39" s="111" t="s">
        <v>41</v>
      </c>
      <c r="W39" s="138" t="s">
        <v>49</v>
      </c>
      <c r="X39" s="162"/>
    </row>
    <row r="40" spans="1:24" ht="11.25">
      <c r="A40" s="167"/>
      <c r="B40" s="153"/>
      <c r="C40" s="153"/>
      <c r="D40" s="153"/>
      <c r="E40" s="159"/>
      <c r="F40" s="153"/>
      <c r="G40" s="153"/>
      <c r="H40" s="153"/>
      <c r="I40" s="160"/>
      <c r="J40" s="160"/>
      <c r="K40" s="153"/>
      <c r="L40" s="168"/>
      <c r="M40" s="153"/>
      <c r="N40" s="160"/>
      <c r="O40" s="153"/>
      <c r="P40" s="164"/>
      <c r="Q40" s="164"/>
      <c r="R40" s="153"/>
      <c r="S40" s="153"/>
      <c r="T40" s="160"/>
      <c r="U40" s="153"/>
      <c r="V40" s="153"/>
      <c r="W40" s="153"/>
      <c r="X40" s="153"/>
    </row>
    <row r="41" spans="1:24" ht="11.25">
      <c r="A41" s="167" t="s">
        <v>152</v>
      </c>
      <c r="B41" s="29" t="s">
        <v>17</v>
      </c>
      <c r="C41" s="29" t="s">
        <v>17</v>
      </c>
      <c r="D41" s="39" t="s">
        <v>21</v>
      </c>
      <c r="E41" s="159"/>
      <c r="F41" s="39" t="s">
        <v>21</v>
      </c>
      <c r="G41" s="138" t="s">
        <v>49</v>
      </c>
      <c r="H41" s="39" t="s">
        <v>21</v>
      </c>
      <c r="I41" s="160"/>
      <c r="J41" s="160"/>
      <c r="K41" s="101" t="s">
        <v>39</v>
      </c>
      <c r="L41" s="81" t="s">
        <v>33</v>
      </c>
      <c r="M41" s="111" t="s">
        <v>41</v>
      </c>
      <c r="N41" s="160"/>
      <c r="O41" s="111" t="s">
        <v>41</v>
      </c>
      <c r="P41" s="131" t="s">
        <v>46</v>
      </c>
      <c r="Q41" s="59" t="s">
        <v>27</v>
      </c>
      <c r="R41" s="111" t="s">
        <v>41</v>
      </c>
      <c r="S41" s="111" t="s">
        <v>41</v>
      </c>
      <c r="T41" s="160"/>
      <c r="U41" s="101" t="s">
        <v>39</v>
      </c>
      <c r="V41" s="111" t="s">
        <v>41</v>
      </c>
      <c r="W41" s="138" t="s">
        <v>49</v>
      </c>
      <c r="X41" s="162"/>
    </row>
    <row r="42" spans="1:24" ht="11.25">
      <c r="A42" s="167" t="s">
        <v>153</v>
      </c>
      <c r="B42" s="29" t="s">
        <v>17</v>
      </c>
      <c r="C42" s="29" t="s">
        <v>17</v>
      </c>
      <c r="D42" s="39" t="s">
        <v>21</v>
      </c>
      <c r="E42" s="159"/>
      <c r="F42" s="39" t="s">
        <v>21</v>
      </c>
      <c r="G42" s="138" t="s">
        <v>49</v>
      </c>
      <c r="H42" s="39" t="s">
        <v>21</v>
      </c>
      <c r="I42" s="160"/>
      <c r="J42" s="160"/>
      <c r="K42" s="101" t="s">
        <v>39</v>
      </c>
      <c r="L42" s="81" t="s">
        <v>33</v>
      </c>
      <c r="M42" s="111" t="s">
        <v>41</v>
      </c>
      <c r="N42" s="160"/>
      <c r="O42" s="111" t="s">
        <v>41</v>
      </c>
      <c r="P42" s="131" t="s">
        <v>46</v>
      </c>
      <c r="Q42" s="59" t="s">
        <v>27</v>
      </c>
      <c r="R42" s="111" t="s">
        <v>41</v>
      </c>
      <c r="S42" s="111" t="s">
        <v>41</v>
      </c>
      <c r="T42" s="160"/>
      <c r="U42" s="101" t="s">
        <v>39</v>
      </c>
      <c r="V42" s="111" t="s">
        <v>41</v>
      </c>
      <c r="W42" s="176" t="s">
        <v>154</v>
      </c>
      <c r="X42" s="162"/>
    </row>
    <row r="43" spans="1:24" ht="11.25">
      <c r="A43" s="155"/>
      <c r="B43" s="155"/>
      <c r="C43" s="155"/>
      <c r="D43" s="155"/>
      <c r="E43" s="153"/>
      <c r="F43" s="153"/>
      <c r="G43" s="153"/>
      <c r="H43" s="155"/>
      <c r="I43" s="160"/>
      <c r="J43" s="160"/>
      <c r="K43" s="153"/>
      <c r="L43" s="153"/>
      <c r="M43" s="155"/>
      <c r="N43" s="160"/>
      <c r="O43" s="153"/>
      <c r="P43" s="168"/>
      <c r="Q43" s="155"/>
      <c r="R43" s="155"/>
      <c r="S43" s="153"/>
      <c r="T43" s="160"/>
      <c r="U43" s="153"/>
      <c r="V43" s="155"/>
      <c r="W43" s="155"/>
      <c r="X43" s="155"/>
    </row>
    <row r="44" ht="11.25">
      <c r="W44">
        <f>O48</f>
        <v>211</v>
      </c>
    </row>
    <row r="48" spans="10:17" ht="11.25">
      <c r="J48">
        <v>16</v>
      </c>
      <c r="K48">
        <v>13</v>
      </c>
      <c r="L48">
        <f>J48*K48</f>
        <v>208</v>
      </c>
      <c r="M48">
        <v>5</v>
      </c>
      <c r="N48">
        <v>2</v>
      </c>
      <c r="O48">
        <f>L48+M48-N48</f>
        <v>211</v>
      </c>
      <c r="Q48" t="s">
        <v>156</v>
      </c>
    </row>
  </sheetData>
  <mergeCells count="51">
    <mergeCell ref="Q10:T10"/>
    <mergeCell ref="Q11:T11"/>
    <mergeCell ref="Q15:T15"/>
    <mergeCell ref="Q16:T16"/>
    <mergeCell ref="Q17:T17"/>
    <mergeCell ref="Q5:T5"/>
    <mergeCell ref="Q4:T4"/>
    <mergeCell ref="Q6:T6"/>
    <mergeCell ref="O16:P16"/>
    <mergeCell ref="Q12:T12"/>
    <mergeCell ref="Q13:T13"/>
    <mergeCell ref="Q14:T14"/>
    <mergeCell ref="Q7:T7"/>
    <mergeCell ref="Q8:T8"/>
    <mergeCell ref="Q9:T9"/>
    <mergeCell ref="M17:N17"/>
    <mergeCell ref="O17:P17"/>
    <mergeCell ref="M13:N13"/>
    <mergeCell ref="O13:P13"/>
    <mergeCell ref="M14:N14"/>
    <mergeCell ref="O14:P14"/>
    <mergeCell ref="O15:P15"/>
    <mergeCell ref="M15:N15"/>
    <mergeCell ref="M16:N16"/>
    <mergeCell ref="M9:N9"/>
    <mergeCell ref="O9:P9"/>
    <mergeCell ref="M10:N10"/>
    <mergeCell ref="O10:P10"/>
    <mergeCell ref="C12:L12"/>
    <mergeCell ref="M12:N12"/>
    <mergeCell ref="O12:P12"/>
    <mergeCell ref="C11:L11"/>
    <mergeCell ref="M11:N11"/>
    <mergeCell ref="O11:P11"/>
    <mergeCell ref="M18:N18"/>
    <mergeCell ref="O18:P18"/>
    <mergeCell ref="C4:L4"/>
    <mergeCell ref="M4:N4"/>
    <mergeCell ref="O4:P4"/>
    <mergeCell ref="C5:L5"/>
    <mergeCell ref="M5:N5"/>
    <mergeCell ref="O5:P5"/>
    <mergeCell ref="C8:L8"/>
    <mergeCell ref="M8:N8"/>
    <mergeCell ref="O8:P8"/>
    <mergeCell ref="C6:L6"/>
    <mergeCell ref="M6:N6"/>
    <mergeCell ref="O6:P6"/>
    <mergeCell ref="C7:L7"/>
    <mergeCell ref="M7:N7"/>
    <mergeCell ref="O7:P7"/>
  </mergeCells>
  <printOptions/>
  <pageMargins left="0.75" right="0.75" top="1" bottom="1" header="0.4921259845" footer="0.4921259845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Jukka Backlund</cp:lastModifiedBy>
  <cp:lastPrinted>2007-01-25T08:48:35Z</cp:lastPrinted>
  <dcterms:created xsi:type="dcterms:W3CDTF">2007-01-25T08:39:13Z</dcterms:created>
  <dcterms:modified xsi:type="dcterms:W3CDTF">2007-01-25T08:58:28Z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