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105" windowWidth="15375" windowHeight="8040"/>
  </bookViews>
  <sheets>
    <sheet name="Matkailu" sheetId="1" r:id="rId1"/>
  </sheets>
  <definedNames>
    <definedName name="Muokattavat">Matkailu!$D$4:$E$8,Matkailu!$E$26:$E$51,Matkailu!$G$26:$G$50,Matkailu!$E$54:$E$56,Matkailu!$G$54:$G$56,Matkailu!$E$57:$E$60,Matkailu!$G$57:$G$60,Matkailu!#REF!,Matkailu!$E$63,Matkailu!#REF!,Matkailu!$E$69:$E$74,Matkailu!#REF!,Matkailu!$E$75:$E$77,Matkailu!$G$68:$G$76,Matkailu!$G$77:$G$92,Matkailu!$E$78:$E$84,Matkailu!$E$85,Matkailu!$E$86:$E$88,Matkailu!$E$89:$E$93,Matkailu!#REF!,Matkailu!#REF!,Matkailu!#REF!,Matkailu!#REF!,Matkailu!#REF!,Matkailu!$B$95:$E$100,Matkailu!$E$101,Matkailu!$G$94:$G$100,Matkailu!$E$104:$E$106,Matkailu!$G$103:$G$104,Matkailu!$E$108,Matkailu!$G$107,Matkailu!$E$110,Matkailu!#REF!,Matkailu!$E$39,Matkailu!$E$44,Matkailu!$E$48,Matkailu!$E$49,Matkailu!$E$51,Matkailu!#REF!,Matkailu!#REF!,Matkailu!#REF!,Matkailu!#REF!,Matkailu!$E$63,Matkailu!#REF!,Matkailu!$E$70,Matkailu!#REF!,Matkailu!#REF!,Matkailu!#REF!,Matkailu!#REF!,Matkailu!#REF!,Matkailu!$E$75,Matkailu!$E$76,Matkailu!$E$77,Matkailu!#REF!,Matkailu!$E$101,Matkailu!$E$106,Matkailu!$E$110</definedName>
    <definedName name="OLE_LINK2" localSheetId="0">Matkailu!$B$25</definedName>
    <definedName name="Uudet_muokattavat">Matkailu!$D$4:$E$8,Matkailu!$G$26:$G$50,Matkailu!$G$54:$G$56,Matkailu!$G$57:$G$59,Matkailu!#REF!,Matkailu!$G$60:$G$60,Matkailu!$E$26:$E$27,Matkailu!$E$40:$E$43,Matkailu!#REF!,Matkailu!#REF!,Matkailu!$E$50:$E$50,Matkailu!$E$54:$E$56,Matkailu!$E$57:$E$60,Matkailu!#REF!,Matkailu!#REF!,Matkailu!$G$68:$G$76,Matkailu!$E$69,Matkailu!#REF!,Matkailu!$E$71:$E$71,Matkailu!$E$72,Matkailu!$E$73:$E$74,Matkailu!#REF!,Matkailu!#REF!,Matkailu!#REF!,Matkailu!#REF!,Matkailu!$G$77:$G$92,Matkailu!$E$78:$E$84,Matkailu!$E$85,Matkailu!$E$86:$E$88,Matkailu!$E$89:$E$93,Matkailu!#REF!,Matkailu!#REF!,Matkailu!#REF!,Matkailu!$B$95:$E$100,Matkailu!$G$94:$G$100,Matkailu!$E$104:$E$105,Matkailu!$G$103:$G$104,Matkailu!$E$108,Matkailu!$G$107,Matkailu!#REF!</definedName>
  </definedNames>
  <calcPr calcId="145621"/>
</workbook>
</file>

<file path=xl/calcChain.xml><?xml version="1.0" encoding="utf-8"?>
<calcChain xmlns="http://schemas.openxmlformats.org/spreadsheetml/2006/main">
  <c r="E101" i="1" l="1"/>
  <c r="E61" i="1"/>
  <c r="D61" i="1"/>
  <c r="E30" i="1"/>
  <c r="D30" i="1"/>
  <c r="E39" i="1" l="1"/>
  <c r="D39" i="1"/>
  <c r="E51" i="1" l="1"/>
  <c r="E63" i="1" s="1"/>
  <c r="D51" i="1"/>
  <c r="D63" i="1" s="1"/>
  <c r="E106" i="1"/>
  <c r="D106" i="1"/>
  <c r="E110" i="1" l="1"/>
</calcChain>
</file>

<file path=xl/comments1.xml><?xml version="1.0" encoding="utf-8"?>
<comments xmlns="http://schemas.openxmlformats.org/spreadsheetml/2006/main">
  <authors>
    <author>Mika Siiskonen</author>
  </authors>
  <commentList>
    <comment ref="B17" authorId="0">
      <text>
        <r>
          <rPr>
            <sz val="9"/>
            <color indexed="81"/>
            <rFont val="Tahoma"/>
            <family val="2"/>
          </rPr>
          <t>Tämä on kommenttikenttä</t>
        </r>
      </text>
    </comment>
  </commentList>
</comments>
</file>

<file path=xl/sharedStrings.xml><?xml version="1.0" encoding="utf-8"?>
<sst xmlns="http://schemas.openxmlformats.org/spreadsheetml/2006/main" count="168" uniqueCount="146">
  <si>
    <t>Laajuus</t>
  </si>
  <si>
    <t xml:space="preserve"> </t>
  </si>
  <si>
    <t>Nimi:</t>
  </si>
  <si>
    <t>Ryhmä:</t>
  </si>
  <si>
    <t>Täytetty:</t>
  </si>
  <si>
    <t>Maija Meikäläinen</t>
  </si>
  <si>
    <t>Koodi</t>
  </si>
  <si>
    <t>Ravintolapalvelujen tuotetietous ja tuottaminen</t>
  </si>
  <si>
    <t>Kertymä</t>
  </si>
  <si>
    <t>Tilaa omille kommenteille</t>
  </si>
  <si>
    <t>Opettaja:</t>
  </si>
  <si>
    <t>Hyväksytty:</t>
  </si>
  <si>
    <t>Ensiavun peruskurssi</t>
  </si>
  <si>
    <t>Järjestyksenvalvojan peruskurssi</t>
  </si>
  <si>
    <t>YHTEISET OPINNOT YHTEENSÄ</t>
  </si>
  <si>
    <t>Minna Miettinen</t>
  </si>
  <si>
    <t>Henkilöstöjohtaminen</t>
  </si>
  <si>
    <t>taulukon keltaisella pohjalla olevat solut ovat käyttäjien muokattavissa</t>
  </si>
  <si>
    <t>KAIKKI OPINNOT YHTEENSÄ</t>
  </si>
  <si>
    <t>on soluun liitetty kommentti, jonka saat näkyville viemällä hiiren solun päälle</t>
  </si>
  <si>
    <t>MHA2S</t>
  </si>
  <si>
    <t xml:space="preserve">jos solun oikeassa yläkulmassa näkyy punainen kolmio (kts. solu B17 vasemmalla), </t>
  </si>
  <si>
    <t>MYA9130</t>
  </si>
  <si>
    <t>Orientoituminen alaan ja opintoihin</t>
  </si>
  <si>
    <t>MYA9132</t>
  </si>
  <si>
    <t>Vuorovaikutteinen asiakaspalvelu ja myyntityö</t>
  </si>
  <si>
    <t>MYA9134</t>
  </si>
  <si>
    <t>MYA9136</t>
  </si>
  <si>
    <t>Välkommen! Svenska för turism- och kosthållsbranchen</t>
  </si>
  <si>
    <t>Welcome! English for the Tourism and Hospitality Industry</t>
  </si>
  <si>
    <t>MYB9102</t>
  </si>
  <si>
    <t>MYB9104</t>
  </si>
  <si>
    <t>MYB9106</t>
  </si>
  <si>
    <t>MYB9108</t>
  </si>
  <si>
    <t>MYB9110</t>
  </si>
  <si>
    <t>MYB9112</t>
  </si>
  <si>
    <t>MYB9114</t>
  </si>
  <si>
    <t>MYB9114A</t>
  </si>
  <si>
    <t>MYB9114B</t>
  </si>
  <si>
    <t>MYB9114C</t>
  </si>
  <si>
    <t>MYB9114D</t>
  </si>
  <si>
    <t>MIB9116</t>
  </si>
  <si>
    <t>MYB9118</t>
  </si>
  <si>
    <t>MIB9120</t>
  </si>
  <si>
    <t>MYB9122</t>
  </si>
  <si>
    <t>MYB9124</t>
  </si>
  <si>
    <t>MYB9126</t>
  </si>
  <si>
    <t>MYB9128</t>
  </si>
  <si>
    <t>Matkailun maailma</t>
  </si>
  <si>
    <t>Elintarvikkeista ruokatuotteiksi</t>
  </si>
  <si>
    <t>Ravintolapalvelutaidot</t>
  </si>
  <si>
    <t>Majoituspalvelujen perusteet</t>
  </si>
  <si>
    <t>Yritystoiminta ja sopimusoikeus</t>
  </si>
  <si>
    <t>Markkinointi matkailu- ja ravitsemisalalla</t>
  </si>
  <si>
    <t>Toimialan osaamistodistukset</t>
  </si>
  <si>
    <t>Hygieniaosaamistodistus ja tuoteturvallisuus</t>
  </si>
  <si>
    <t>Alkoholianniskelun osaamistodistus</t>
  </si>
  <si>
    <t>Discover Russia</t>
  </si>
  <si>
    <t>Laskentatoimi matkailu- ja ravitsemisalalla</t>
  </si>
  <si>
    <t>Intercultural Communication</t>
  </si>
  <si>
    <t>Markkinoinnin suunnittelu ja johtaminen</t>
  </si>
  <si>
    <t>Taloudellinen analyysi ja päätöksenteko</t>
  </si>
  <si>
    <t>Tutkiva ja kehittävä toiminta</t>
  </si>
  <si>
    <t>Perusharjoittelu</t>
  </si>
  <si>
    <t>Ammatillinen harjoittelu</t>
  </si>
  <si>
    <t>OPINNÄYTETYÖ (15 OP)</t>
  </si>
  <si>
    <t>HARJOITTELU (30 OP)</t>
  </si>
  <si>
    <t>MYC1130</t>
  </si>
  <si>
    <t>MYC1132</t>
  </si>
  <si>
    <t>MYC1134</t>
  </si>
  <si>
    <t>MYC2130</t>
  </si>
  <si>
    <t>MYC2132</t>
  </si>
  <si>
    <t>MYC2136</t>
  </si>
  <si>
    <t>MYC2138</t>
  </si>
  <si>
    <t>Syventävä ruokatuotanto ja gastronomia</t>
  </si>
  <si>
    <t>Ravitsemispalvelujen tuottaminen</t>
  </si>
  <si>
    <t>Ruoka- ja ravintolapalvelujen johtaminen</t>
  </si>
  <si>
    <t>SIVUAINEOPINNOT (40 OP)</t>
  </si>
  <si>
    <t>PERUSOPINNOT (20 OP)</t>
  </si>
  <si>
    <t>PÄÄAINEOPINNOT (80 OP)</t>
  </si>
  <si>
    <t>YHTEISET OPINNOT (140 OP)</t>
  </si>
  <si>
    <t>VALINNAISET OPINNOT (25 OP)</t>
  </si>
  <si>
    <t>HUOM! Voivat koostua alla olevien lisäksi toisen sivuaineen opinnoista,</t>
  </si>
  <si>
    <t>MYC1136</t>
  </si>
  <si>
    <t>MYC1142</t>
  </si>
  <si>
    <t>MYG9120</t>
  </si>
  <si>
    <t>MYG9122</t>
  </si>
  <si>
    <t>MYG9124</t>
  </si>
  <si>
    <t>MYG9126</t>
  </si>
  <si>
    <t>MYG9128</t>
  </si>
  <si>
    <t>MYG9130</t>
  </si>
  <si>
    <t>MYG9132</t>
  </si>
  <si>
    <t>MYG9134</t>
  </si>
  <si>
    <t>MYG9136</t>
  </si>
  <si>
    <t>MYG9138</t>
  </si>
  <si>
    <t>MYG9140</t>
  </si>
  <si>
    <t>MYG9142</t>
  </si>
  <si>
    <t>MYG9144</t>
  </si>
  <si>
    <t>MYG9146</t>
  </si>
  <si>
    <t>MYG9148</t>
  </si>
  <si>
    <t>MYG9150</t>
  </si>
  <si>
    <t>MYG9152</t>
  </si>
  <si>
    <t>MYG9154</t>
  </si>
  <si>
    <t>MYG9156</t>
  </si>
  <si>
    <t>MIG9160</t>
  </si>
  <si>
    <t>MIG9162</t>
  </si>
  <si>
    <t>Matkailun sähköinen markkinointi</t>
  </si>
  <si>
    <t>Ohjelmapalvelut matkailutuotteena</t>
  </si>
  <si>
    <t>Matkailu- ja majoituspalvelujen johtaminen</t>
  </si>
  <si>
    <t>Projektiopinnot</t>
  </si>
  <si>
    <t>Kohdennettu harjoittelu</t>
  </si>
  <si>
    <t>Ammatillisesti syventävä opintojakso 1</t>
  </si>
  <si>
    <t>Ammatillisesti syventävä opintojakso 2</t>
  </si>
  <si>
    <r>
      <t xml:space="preserve">Espanjan peruskurssi, </t>
    </r>
    <r>
      <rPr>
        <b/>
        <sz val="12"/>
        <color theme="1"/>
        <rFont val="Calibri"/>
        <family val="2"/>
      </rPr>
      <t>¡</t>
    </r>
    <r>
      <rPr>
        <b/>
        <sz val="12"/>
        <color theme="1"/>
        <rFont val="Calibri"/>
        <family val="2"/>
        <scheme val="minor"/>
      </rPr>
      <t>Bienvenidos!</t>
    </r>
  </si>
  <si>
    <t>Työelämän espanja</t>
  </si>
  <si>
    <t>¡Esta es nuestra emprasa!</t>
  </si>
  <si>
    <t>Italian peruskurssi, Benvenuti!</t>
  </si>
  <si>
    <t>Työelämän italia</t>
  </si>
  <si>
    <t>Ecco la nostra azienda!</t>
  </si>
  <si>
    <t>Ranskan peruskurssi, Bienvenue!</t>
  </si>
  <si>
    <t>Työelämän ranska</t>
  </si>
  <si>
    <t>Voici notre entreprise!</t>
  </si>
  <si>
    <t>Työelämän saksa</t>
  </si>
  <si>
    <t>Russkij jazyk v sfere turizma</t>
  </si>
  <si>
    <t>Russian Business Culture and Communication</t>
  </si>
  <si>
    <t>Consumer Behaviour of Russian Tourists</t>
  </si>
  <si>
    <t>Saksan peruskurssi, Willkommen!</t>
  </si>
  <si>
    <t>Hier ist unser Unternehmen!</t>
  </si>
  <si>
    <r>
      <t>Venäjän peruskurssi, Dobro po</t>
    </r>
    <r>
      <rPr>
        <b/>
        <sz val="12"/>
        <color theme="1"/>
        <rFont val="Calibri"/>
        <family val="2"/>
      </rPr>
      <t>žalovat!</t>
    </r>
  </si>
  <si>
    <t>Työelämän venäjä</t>
  </si>
  <si>
    <t>3-5</t>
  </si>
  <si>
    <t>VALINNAISET OPINNOT YHTEENSÄ</t>
  </si>
  <si>
    <t>Venäläinen matkailijana</t>
  </si>
  <si>
    <t>Tapahtumat ja kokoukset matkailutuotteena</t>
  </si>
  <si>
    <t>jotka voivat olla myös muita kuin Reston opintoja. Kirjaa ne tämän taulukon alla olevaan taulukkoon</t>
  </si>
  <si>
    <t>Kirjaa näille riveille itse kaikki muut valinnaiset opintosi</t>
  </si>
  <si>
    <t>Muut kuin yo. valinnaiset opinnot</t>
  </si>
  <si>
    <t>kaikille pakolliset opinnot</t>
  </si>
  <si>
    <t>valinnaiset opintojaksot</t>
  </si>
  <si>
    <t>MATKAILU- JA RAVITSEMISALAN AMK-TUTKINTO</t>
  </si>
  <si>
    <t>MATKAILU- JA RAVITSEMISALAN TUTKINTO-OHJELMA RE14</t>
  </si>
  <si>
    <t>RESTONOMI
Majoituspalvelujen kehittäminen ja johtaminen -suuntautuminen</t>
  </si>
  <si>
    <t>MYC1138</t>
  </si>
  <si>
    <t>MYC1140</t>
  </si>
  <si>
    <t>Matkailupalvelujen workshopit</t>
  </si>
  <si>
    <t>Matkailuala kansantaloudessa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</si>
</sst>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indexed="81"/>
      <name val="Tahoma"/>
      <family val="2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6"/>
      <color rgb="FFC00000"/>
      <name val="Calibri"/>
      <family val="2"/>
      <scheme val="minor"/>
    </font>
    <font>
      <b/>
      <sz val="16"/>
      <color rgb="FF002060"/>
      <name val="Calibri"/>
      <family val="2"/>
      <scheme val="minor"/>
    </font>
    <font>
      <b/>
      <sz val="16"/>
      <color rgb="FF7030A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4"/>
      <name val="Calibri"/>
      <family val="2"/>
      <scheme val="minor"/>
    </font>
    <font>
      <b/>
      <sz val="18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2"/>
      <color theme="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-0.499984740745262"/>
        <bgColor indexed="64"/>
      </patternFill>
    </fill>
  </fills>
  <borders count="7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double">
        <color indexed="64"/>
      </bottom>
      <diagonal/>
    </border>
    <border>
      <left/>
      <right/>
      <top style="double">
        <color auto="1"/>
      </top>
      <bottom style="thick">
        <color auto="1"/>
      </bottom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/>
      <top style="double">
        <color auto="1"/>
      </top>
      <bottom style="thick">
        <color auto="1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ck">
        <color auto="1"/>
      </right>
      <top/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medium">
        <color indexed="64"/>
      </left>
      <right style="thick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auto="1"/>
      </right>
      <top/>
      <bottom style="double">
        <color indexed="64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uble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double">
        <color indexed="64"/>
      </bottom>
      <diagonal/>
    </border>
    <border>
      <left/>
      <right style="medium">
        <color auto="1"/>
      </right>
      <top style="medium">
        <color indexed="64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auto="1"/>
      </right>
      <top style="double">
        <color indexed="64"/>
      </top>
      <bottom/>
      <diagonal/>
    </border>
    <border>
      <left style="thin">
        <color indexed="64"/>
      </left>
      <right style="medium">
        <color auto="1"/>
      </right>
      <top/>
      <bottom/>
      <diagonal/>
    </border>
    <border>
      <left style="medium">
        <color auto="1"/>
      </left>
      <right style="thin">
        <color indexed="64"/>
      </right>
      <top style="double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auto="1"/>
      </bottom>
      <diagonal/>
    </border>
    <border>
      <left style="thin">
        <color indexed="64"/>
      </left>
      <right style="medium">
        <color auto="1"/>
      </right>
      <top style="double">
        <color indexed="64"/>
      </top>
      <bottom style="thin">
        <color auto="1"/>
      </bottom>
      <diagonal/>
    </border>
    <border>
      <left style="medium">
        <color auto="1"/>
      </left>
      <right style="thin">
        <color indexed="64"/>
      </right>
      <top style="thin">
        <color auto="1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double">
        <color indexed="64"/>
      </bottom>
      <diagonal/>
    </border>
    <border>
      <left style="thin">
        <color indexed="64"/>
      </left>
      <right style="medium">
        <color auto="1"/>
      </right>
      <top style="thin">
        <color auto="1"/>
      </top>
      <bottom style="double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double">
        <color auto="1"/>
      </top>
      <bottom style="medium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/>
      <right style="medium">
        <color auto="1"/>
      </right>
      <top style="double">
        <color auto="1"/>
      </top>
      <bottom style="medium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double">
        <color auto="1"/>
      </top>
      <bottom style="thick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thick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auto="1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ck">
        <color auto="1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</borders>
  <cellStyleXfs count="1">
    <xf numFmtId="0" fontId="0" fillId="0" borderId="0"/>
  </cellStyleXfs>
  <cellXfs count="209">
    <xf numFmtId="0" fontId="0" fillId="0" borderId="0" xfId="0"/>
    <xf numFmtId="0" fontId="9" fillId="3" borderId="9" xfId="0" applyFont="1" applyFill="1" applyBorder="1" applyAlignment="1" applyProtection="1">
      <alignment horizontal="right" vertical="center" indent="1"/>
      <protection locked="0"/>
    </xf>
    <xf numFmtId="0" fontId="9" fillId="3" borderId="2" xfId="0" applyFont="1" applyFill="1" applyBorder="1" applyAlignment="1" applyProtection="1">
      <alignment horizontal="right" vertical="center" indent="1"/>
      <protection locked="0"/>
    </xf>
    <xf numFmtId="0" fontId="9" fillId="3" borderId="9" xfId="0" applyFont="1" applyFill="1" applyBorder="1" applyProtection="1">
      <protection locked="0"/>
    </xf>
    <xf numFmtId="0" fontId="9" fillId="3" borderId="9" xfId="0" applyFont="1" applyFill="1" applyBorder="1" applyAlignment="1" applyProtection="1">
      <alignment horizontal="left" vertical="top" wrapText="1" indent="1"/>
      <protection locked="0"/>
    </xf>
    <xf numFmtId="0" fontId="9" fillId="3" borderId="2" xfId="0" applyFont="1" applyFill="1" applyBorder="1" applyProtection="1">
      <protection locked="0"/>
    </xf>
    <xf numFmtId="0" fontId="9" fillId="3" borderId="2" xfId="0" applyFont="1" applyFill="1" applyBorder="1" applyAlignment="1" applyProtection="1">
      <alignment horizontal="left" vertical="top" wrapText="1" indent="1"/>
      <protection locked="0"/>
    </xf>
    <xf numFmtId="0" fontId="22" fillId="3" borderId="54" xfId="0" applyFont="1" applyFill="1" applyBorder="1" applyAlignment="1" applyProtection="1">
      <alignment horizontal="right" vertical="center" wrapText="1" indent="1"/>
      <protection locked="0"/>
    </xf>
    <xf numFmtId="0" fontId="22" fillId="3" borderId="34" xfId="0" applyFont="1" applyFill="1" applyBorder="1" applyAlignment="1" applyProtection="1">
      <alignment horizontal="right" vertical="center" wrapText="1" indent="1"/>
      <protection locked="0"/>
    </xf>
    <xf numFmtId="0" fontId="3" fillId="3" borderId="34" xfId="0" applyFont="1" applyFill="1" applyBorder="1" applyAlignment="1" applyProtection="1">
      <alignment horizontal="right" vertical="center" wrapText="1" indent="1"/>
      <protection locked="0"/>
    </xf>
    <xf numFmtId="0" fontId="22" fillId="3" borderId="51" xfId="0" applyFont="1" applyFill="1" applyBorder="1" applyAlignment="1" applyProtection="1">
      <alignment horizontal="right" vertical="center" wrapText="1" indent="1"/>
      <protection locked="0"/>
    </xf>
    <xf numFmtId="0" fontId="22" fillId="3" borderId="54" xfId="0" applyFont="1" applyFill="1" applyBorder="1" applyAlignment="1" applyProtection="1">
      <alignment horizontal="right" vertical="top" wrapText="1" indent="1"/>
      <protection locked="0"/>
    </xf>
    <xf numFmtId="0" fontId="22" fillId="3" borderId="34" xfId="0" applyFont="1" applyFill="1" applyBorder="1" applyAlignment="1" applyProtection="1">
      <alignment horizontal="right" vertical="top" wrapText="1" indent="1"/>
      <protection locked="0"/>
    </xf>
    <xf numFmtId="0" fontId="22" fillId="3" borderId="57" xfId="0" applyFont="1" applyFill="1" applyBorder="1" applyAlignment="1" applyProtection="1">
      <alignment horizontal="right" vertical="top" wrapText="1" indent="1"/>
      <protection locked="0"/>
    </xf>
    <xf numFmtId="0" fontId="22" fillId="3" borderId="60" xfId="0" applyFont="1" applyFill="1" applyBorder="1" applyAlignment="1" applyProtection="1">
      <alignment horizontal="right" vertical="center" wrapText="1" indent="1"/>
      <protection locked="0"/>
    </xf>
    <xf numFmtId="0" fontId="7" fillId="3" borderId="0" xfId="0" applyFont="1" applyFill="1" applyBorder="1" applyAlignment="1" applyProtection="1">
      <alignment vertical="top" wrapText="1"/>
      <protection locked="0"/>
    </xf>
    <xf numFmtId="0" fontId="7" fillId="3" borderId="0" xfId="0" applyFont="1" applyFill="1" applyBorder="1" applyAlignment="1" applyProtection="1">
      <protection locked="0"/>
    </xf>
    <xf numFmtId="0" fontId="25" fillId="3" borderId="9" xfId="0" applyFont="1" applyFill="1" applyBorder="1" applyAlignment="1" applyProtection="1">
      <alignment horizontal="right" vertical="center" indent="1"/>
      <protection locked="0"/>
    </xf>
    <xf numFmtId="0" fontId="25" fillId="3" borderId="6" xfId="0" applyFont="1" applyFill="1" applyBorder="1" applyAlignment="1" applyProtection="1">
      <alignment horizontal="right" indent="1"/>
      <protection locked="0"/>
    </xf>
    <xf numFmtId="0" fontId="22" fillId="3" borderId="67" xfId="0" applyFont="1" applyFill="1" applyBorder="1" applyAlignment="1" applyProtection="1">
      <alignment horizontal="right" vertical="center" wrapText="1" indent="1"/>
      <protection locked="0"/>
    </xf>
    <xf numFmtId="0" fontId="22" fillId="3" borderId="65" xfId="0" applyFont="1" applyFill="1" applyBorder="1" applyAlignment="1" applyProtection="1">
      <alignment horizontal="right" vertical="center" wrapText="1" indent="1"/>
      <protection locked="0"/>
    </xf>
    <xf numFmtId="0" fontId="22" fillId="3" borderId="37" xfId="0" applyFont="1" applyFill="1" applyBorder="1" applyAlignment="1" applyProtection="1">
      <alignment horizontal="right" vertical="center" wrapText="1" indent="1"/>
      <protection locked="0"/>
    </xf>
    <xf numFmtId="0" fontId="0" fillId="0" borderId="0" xfId="0" applyAlignment="1" applyProtection="1">
      <alignment horizontal="left"/>
    </xf>
    <xf numFmtId="0" fontId="0" fillId="0" borderId="0" xfId="0" applyProtection="1"/>
    <xf numFmtId="0" fontId="5" fillId="0" borderId="0" xfId="0" applyFont="1" applyFill="1" applyProtection="1"/>
    <xf numFmtId="0" fontId="9" fillId="0" borderId="0" xfId="0" applyFont="1" applyAlignment="1" applyProtection="1">
      <alignment horizontal="right" vertical="center" indent="1"/>
    </xf>
    <xf numFmtId="0" fontId="12" fillId="0" borderId="0" xfId="0" applyFont="1" applyAlignment="1" applyProtection="1"/>
    <xf numFmtId="14" fontId="12" fillId="0" borderId="0" xfId="0" applyNumberFormat="1" applyFont="1" applyAlignment="1" applyProtection="1"/>
    <xf numFmtId="0" fontId="0" fillId="0" borderId="0" xfId="0" applyFill="1" applyAlignment="1" applyProtection="1">
      <alignment vertical="center" wrapText="1"/>
    </xf>
    <xf numFmtId="0" fontId="0" fillId="0" borderId="0" xfId="0" applyFill="1" applyAlignment="1" applyProtection="1">
      <alignment vertical="top" wrapText="1"/>
    </xf>
    <xf numFmtId="14" fontId="12" fillId="0" borderId="0" xfId="0" applyNumberFormat="1" applyFont="1" applyAlignment="1" applyProtection="1">
      <alignment horizontal="left"/>
    </xf>
    <xf numFmtId="0" fontId="0" fillId="3" borderId="0" xfId="0" applyFill="1" applyProtection="1"/>
    <xf numFmtId="0" fontId="12" fillId="0" borderId="0" xfId="0" applyFont="1" applyAlignment="1" applyProtection="1">
      <alignment horizontal="left" indent="1"/>
    </xf>
    <xf numFmtId="14" fontId="12" fillId="0" borderId="0" xfId="0" applyNumberFormat="1" applyFont="1" applyFill="1" applyBorder="1" applyAlignment="1" applyProtection="1">
      <alignment horizontal="left"/>
    </xf>
    <xf numFmtId="0" fontId="3" fillId="0" borderId="0" xfId="0" applyFont="1" applyFill="1" applyProtection="1"/>
    <xf numFmtId="0" fontId="3" fillId="4" borderId="0" xfId="0" applyFont="1" applyFill="1" applyProtection="1"/>
    <xf numFmtId="0" fontId="0" fillId="0" borderId="0" xfId="0" applyFill="1" applyProtection="1"/>
    <xf numFmtId="0" fontId="17" fillId="0" borderId="0" xfId="0" applyFont="1" applyFill="1" applyBorder="1" applyAlignment="1" applyProtection="1">
      <alignment vertical="center"/>
    </xf>
    <xf numFmtId="0" fontId="16" fillId="0" borderId="0" xfId="0" applyFont="1" applyFill="1" applyBorder="1" applyAlignment="1" applyProtection="1">
      <alignment vertical="center"/>
    </xf>
    <xf numFmtId="0" fontId="0" fillId="0" borderId="0" xfId="0" applyFill="1" applyBorder="1" applyAlignment="1" applyProtection="1">
      <alignment horizontal="left"/>
    </xf>
    <xf numFmtId="0" fontId="7" fillId="5" borderId="7" xfId="0" applyFont="1" applyFill="1" applyBorder="1" applyAlignment="1" applyProtection="1">
      <alignment horizontal="left" vertical="center" indent="1"/>
    </xf>
    <xf numFmtId="0" fontId="16" fillId="5" borderId="8" xfId="0" applyFont="1" applyFill="1" applyBorder="1" applyAlignment="1" applyProtection="1">
      <alignment vertical="center"/>
    </xf>
    <xf numFmtId="0" fontId="16" fillId="5" borderId="47" xfId="0" applyFont="1" applyFill="1" applyBorder="1" applyAlignment="1" applyProtection="1">
      <alignment vertical="center"/>
    </xf>
    <xf numFmtId="0" fontId="9" fillId="4" borderId="44" xfId="0" applyFont="1" applyFill="1" applyBorder="1" applyAlignment="1" applyProtection="1">
      <alignment vertical="center" wrapText="1"/>
    </xf>
    <xf numFmtId="0" fontId="10" fillId="4" borderId="45" xfId="0" applyFont="1" applyFill="1" applyBorder="1" applyAlignment="1" applyProtection="1">
      <alignment horizontal="center" vertical="center"/>
    </xf>
    <xf numFmtId="0" fontId="9" fillId="4" borderId="45" xfId="0" applyFont="1" applyFill="1" applyBorder="1" applyAlignment="1" applyProtection="1">
      <alignment horizontal="right" vertical="center" indent="1"/>
    </xf>
    <xf numFmtId="0" fontId="9" fillId="4" borderId="46" xfId="0" applyFont="1" applyFill="1" applyBorder="1" applyAlignment="1" applyProtection="1">
      <alignment horizontal="right" vertical="center" indent="1"/>
    </xf>
    <xf numFmtId="0" fontId="13" fillId="0" borderId="0" xfId="0" applyFont="1" applyFill="1" applyBorder="1" applyAlignment="1" applyProtection="1">
      <alignment vertical="center"/>
    </xf>
    <xf numFmtId="0" fontId="9" fillId="4" borderId="52" xfId="0" applyFont="1" applyFill="1" applyBorder="1" applyAlignment="1" applyProtection="1">
      <alignment vertical="top" wrapText="1"/>
    </xf>
    <xf numFmtId="0" fontId="9" fillId="0" borderId="53" xfId="0" applyFont="1" applyBorder="1" applyAlignment="1" applyProtection="1">
      <alignment horizontal="left" vertical="top" wrapText="1" indent="1"/>
    </xf>
    <xf numFmtId="0" fontId="9" fillId="0" borderId="53" xfId="0" applyFont="1" applyFill="1" applyBorder="1" applyAlignment="1" applyProtection="1">
      <alignment horizontal="right" vertical="top" wrapText="1" indent="1"/>
    </xf>
    <xf numFmtId="0" fontId="9" fillId="4" borderId="33" xfId="0" applyFont="1" applyFill="1" applyBorder="1" applyAlignment="1" applyProtection="1">
      <alignment vertical="top" wrapText="1"/>
    </xf>
    <xf numFmtId="0" fontId="9" fillId="0" borderId="1" xfId="0" applyFont="1" applyBorder="1" applyAlignment="1" applyProtection="1">
      <alignment horizontal="left" vertical="top" wrapText="1" indent="1"/>
    </xf>
    <xf numFmtId="0" fontId="9" fillId="0" borderId="1" xfId="0" applyFont="1" applyFill="1" applyBorder="1" applyAlignment="1" applyProtection="1">
      <alignment horizontal="right" vertical="top" wrapText="1" indent="1"/>
    </xf>
    <xf numFmtId="0" fontId="0" fillId="0" borderId="1" xfId="0" applyFont="1" applyBorder="1" applyAlignment="1" applyProtection="1">
      <alignment horizontal="left" vertical="top" wrapText="1" indent="2"/>
    </xf>
    <xf numFmtId="0" fontId="0" fillId="0" borderId="1" xfId="0" applyFont="1" applyFill="1" applyBorder="1" applyAlignment="1" applyProtection="1">
      <alignment horizontal="right" vertical="top" wrapText="1" indent="1"/>
    </xf>
    <xf numFmtId="0" fontId="9" fillId="4" borderId="38" xfId="0" applyFont="1" applyFill="1" applyBorder="1" applyAlignment="1" applyProtection="1">
      <alignment vertical="top" wrapText="1"/>
    </xf>
    <xf numFmtId="0" fontId="9" fillId="0" borderId="5" xfId="0" applyFont="1" applyBorder="1" applyAlignment="1" applyProtection="1">
      <alignment horizontal="left" vertical="top" wrapText="1" indent="1"/>
    </xf>
    <xf numFmtId="0" fontId="9" fillId="0" borderId="5" xfId="0" applyFont="1" applyFill="1" applyBorder="1" applyAlignment="1" applyProtection="1">
      <alignment horizontal="right" vertical="top" wrapText="1" indent="1"/>
    </xf>
    <xf numFmtId="0" fontId="2" fillId="4" borderId="48" xfId="0" applyFont="1" applyFill="1" applyBorder="1" applyAlignment="1" applyProtection="1">
      <alignment vertical="center" wrapText="1"/>
    </xf>
    <xf numFmtId="0" fontId="10" fillId="4" borderId="49" xfId="0" applyFont="1" applyFill="1" applyBorder="1" applyAlignment="1" applyProtection="1">
      <alignment horizontal="center" vertical="center"/>
    </xf>
    <xf numFmtId="0" fontId="10" fillId="4" borderId="49" xfId="0" applyFont="1" applyFill="1" applyBorder="1" applyAlignment="1" applyProtection="1">
      <alignment horizontal="right" vertical="center" indent="1"/>
    </xf>
    <xf numFmtId="0" fontId="8" fillId="0" borderId="0" xfId="0" applyFont="1" applyFill="1" applyBorder="1" applyAlignment="1" applyProtection="1">
      <alignment vertical="center"/>
    </xf>
    <xf numFmtId="0" fontId="7" fillId="0" borderId="0" xfId="0" applyFont="1" applyFill="1" applyBorder="1" applyAlignment="1" applyProtection="1"/>
    <xf numFmtId="0" fontId="9" fillId="4" borderId="40" xfId="0" applyFont="1" applyFill="1" applyBorder="1" applyAlignment="1" applyProtection="1">
      <alignment vertical="center"/>
    </xf>
    <xf numFmtId="0" fontId="10" fillId="4" borderId="41" xfId="0" applyFont="1" applyFill="1" applyBorder="1" applyAlignment="1" applyProtection="1">
      <alignment horizontal="center" vertical="center"/>
    </xf>
    <xf numFmtId="0" fontId="9" fillId="4" borderId="41" xfId="0" applyFont="1" applyFill="1" applyBorder="1" applyAlignment="1" applyProtection="1">
      <alignment horizontal="right" vertical="center" indent="1"/>
    </xf>
    <xf numFmtId="0" fontId="13" fillId="4" borderId="42" xfId="0" applyFont="1" applyFill="1" applyBorder="1" applyAlignment="1" applyProtection="1">
      <alignment vertical="center" wrapText="1"/>
    </xf>
    <xf numFmtId="0" fontId="13" fillId="0" borderId="0" xfId="0" applyFont="1" applyFill="1" applyBorder="1" applyAlignment="1" applyProtection="1">
      <alignment vertical="center" wrapText="1"/>
    </xf>
    <xf numFmtId="0" fontId="9" fillId="0" borderId="1" xfId="0" applyFont="1" applyFill="1" applyBorder="1" applyAlignment="1" applyProtection="1">
      <alignment horizontal="left" vertical="top" wrapText="1" indent="1"/>
    </xf>
    <xf numFmtId="0" fontId="9" fillId="0" borderId="1" xfId="0" applyFont="1" applyFill="1" applyBorder="1" applyAlignment="1" applyProtection="1">
      <alignment horizontal="right" vertical="center" wrapText="1" indent="1"/>
    </xf>
    <xf numFmtId="0" fontId="9" fillId="4" borderId="55" xfId="0" applyFont="1" applyFill="1" applyBorder="1" applyAlignment="1" applyProtection="1">
      <alignment vertical="top" wrapText="1"/>
    </xf>
    <xf numFmtId="0" fontId="9" fillId="0" borderId="56" xfId="0" applyFont="1" applyFill="1" applyBorder="1" applyAlignment="1" applyProtection="1">
      <alignment horizontal="right" vertical="center" wrapText="1" indent="1"/>
    </xf>
    <xf numFmtId="0" fontId="9" fillId="0" borderId="56" xfId="0" applyFont="1" applyBorder="1" applyAlignment="1" applyProtection="1">
      <alignment horizontal="left" vertical="top" wrapText="1" indent="1"/>
    </xf>
    <xf numFmtId="0" fontId="0" fillId="5" borderId="7" xfId="0" applyFont="1" applyFill="1" applyBorder="1" applyAlignment="1" applyProtection="1">
      <alignment vertical="top" wrapText="1"/>
    </xf>
    <xf numFmtId="0" fontId="2" fillId="5" borderId="8" xfId="0" applyFont="1" applyFill="1" applyBorder="1" applyAlignment="1" applyProtection="1">
      <alignment vertical="top" wrapText="1"/>
    </xf>
    <xf numFmtId="0" fontId="1" fillId="5" borderId="8" xfId="0" applyFont="1" applyFill="1" applyBorder="1" applyAlignment="1" applyProtection="1">
      <alignment horizontal="right" vertical="center" wrapText="1" indent="1"/>
    </xf>
    <xf numFmtId="0" fontId="0" fillId="5" borderId="47" xfId="0" applyFill="1" applyBorder="1" applyAlignment="1" applyProtection="1">
      <alignment horizontal="right" vertical="top" wrapText="1"/>
    </xf>
    <xf numFmtId="0" fontId="18" fillId="4" borderId="17" xfId="0" applyFont="1" applyFill="1" applyBorder="1" applyAlignment="1" applyProtection="1">
      <alignment horizontal="right" vertical="center" wrapText="1" indent="1"/>
    </xf>
    <xf numFmtId="0" fontId="9" fillId="0" borderId="3" xfId="0" applyFont="1" applyFill="1" applyBorder="1" applyAlignment="1" applyProtection="1">
      <alignment horizontal="right" vertical="center" wrapText="1" indent="1"/>
    </xf>
    <xf numFmtId="0" fontId="9" fillId="4" borderId="59" xfId="0" applyFont="1" applyFill="1" applyBorder="1" applyAlignment="1" applyProtection="1">
      <alignment vertical="top" wrapText="1"/>
    </xf>
    <xf numFmtId="0" fontId="9" fillId="0" borderId="1" xfId="0" applyFont="1" applyFill="1" applyBorder="1" applyAlignment="1" applyProtection="1">
      <alignment horizontal="left" vertical="center" wrapText="1" indent="1"/>
    </xf>
    <xf numFmtId="0" fontId="0" fillId="4" borderId="33" xfId="0" applyFont="1" applyFill="1" applyBorder="1" applyAlignment="1" applyProtection="1">
      <alignment horizontal="left" vertical="top" wrapText="1" indent="1"/>
    </xf>
    <xf numFmtId="0" fontId="9" fillId="6" borderId="58" xfId="0" applyFont="1" applyFill="1" applyBorder="1" applyAlignment="1" applyProtection="1">
      <alignment vertical="top" wrapText="1"/>
    </xf>
    <xf numFmtId="0" fontId="9" fillId="6" borderId="33" xfId="0" applyFont="1" applyFill="1" applyBorder="1" applyAlignment="1" applyProtection="1">
      <alignment vertical="top" wrapText="1"/>
    </xf>
    <xf numFmtId="0" fontId="9" fillId="0" borderId="1" xfId="0" applyFont="1" applyBorder="1" applyAlignment="1" applyProtection="1">
      <alignment horizontal="right" vertical="center" wrapText="1" indent="1"/>
    </xf>
    <xf numFmtId="0" fontId="9" fillId="6" borderId="35" xfId="0" applyFont="1" applyFill="1" applyBorder="1" applyProtection="1"/>
    <xf numFmtId="0" fontId="9" fillId="0" borderId="10" xfId="0" applyFont="1" applyBorder="1" applyAlignment="1" applyProtection="1">
      <alignment horizontal="left" indent="1"/>
    </xf>
    <xf numFmtId="0" fontId="9" fillId="0" borderId="10" xfId="0" applyFont="1" applyBorder="1" applyAlignment="1" applyProtection="1">
      <alignment horizontal="right" vertical="center" indent="1"/>
    </xf>
    <xf numFmtId="0" fontId="9" fillId="6" borderId="25" xfId="0" applyFont="1" applyFill="1" applyBorder="1" applyAlignment="1" applyProtection="1">
      <alignment vertical="center"/>
    </xf>
    <xf numFmtId="0" fontId="2" fillId="6" borderId="62" xfId="0" applyFont="1" applyFill="1" applyBorder="1" applyProtection="1"/>
    <xf numFmtId="0" fontId="9" fillId="4" borderId="28" xfId="0" applyFont="1" applyFill="1" applyBorder="1" applyAlignment="1" applyProtection="1">
      <alignment vertical="center"/>
    </xf>
    <xf numFmtId="0" fontId="20" fillId="4" borderId="11" xfId="0" applyFont="1" applyFill="1" applyBorder="1" applyAlignment="1" applyProtection="1">
      <alignment horizontal="center" vertical="center"/>
    </xf>
    <xf numFmtId="0" fontId="9" fillId="4" borderId="11" xfId="0" applyFont="1" applyFill="1" applyBorder="1" applyAlignment="1" applyProtection="1">
      <alignment vertical="center"/>
    </xf>
    <xf numFmtId="0" fontId="13" fillId="4" borderId="11" xfId="0" applyFont="1" applyFill="1" applyBorder="1" applyAlignment="1" applyProtection="1">
      <alignment vertical="center" wrapText="1"/>
    </xf>
    <xf numFmtId="0" fontId="15" fillId="4" borderId="15" xfId="0" applyFont="1" applyFill="1" applyBorder="1" applyAlignment="1" applyProtection="1">
      <alignment horizontal="left" vertical="center"/>
    </xf>
    <xf numFmtId="0" fontId="9" fillId="0" borderId="9" xfId="0" applyFont="1" applyBorder="1" applyAlignment="1" applyProtection="1">
      <alignment horizontal="left" vertical="center" indent="1"/>
    </xf>
    <xf numFmtId="0" fontId="9" fillId="2" borderId="9" xfId="0" applyFont="1" applyFill="1" applyBorder="1" applyAlignment="1" applyProtection="1">
      <alignment horizontal="right" vertical="center" indent="1"/>
    </xf>
    <xf numFmtId="0" fontId="0" fillId="4" borderId="29" xfId="0" applyFill="1" applyBorder="1" applyAlignment="1" applyProtection="1">
      <alignment horizontal="left" indent="1"/>
    </xf>
    <xf numFmtId="0" fontId="9" fillId="0" borderId="6" xfId="0" applyFont="1" applyBorder="1" applyAlignment="1" applyProtection="1">
      <alignment horizontal="left" indent="1"/>
    </xf>
    <xf numFmtId="0" fontId="9" fillId="2" borderId="6" xfId="0" applyFont="1" applyFill="1" applyBorder="1" applyAlignment="1" applyProtection="1">
      <alignment horizontal="right" vertical="center" indent="1"/>
    </xf>
    <xf numFmtId="0" fontId="5" fillId="4" borderId="26" xfId="0" applyFont="1" applyFill="1" applyBorder="1" applyProtection="1"/>
    <xf numFmtId="0" fontId="16" fillId="4" borderId="27" xfId="0" applyFont="1" applyFill="1" applyBorder="1" applyAlignment="1" applyProtection="1">
      <alignment horizontal="center" vertical="center"/>
    </xf>
    <xf numFmtId="0" fontId="16" fillId="4" borderId="27" xfId="0" applyFont="1" applyFill="1" applyBorder="1" applyAlignment="1" applyProtection="1">
      <alignment horizontal="right" vertical="center" indent="1"/>
    </xf>
    <xf numFmtId="0" fontId="6" fillId="0" borderId="0" xfId="0" applyFont="1" applyFill="1" applyProtection="1"/>
    <xf numFmtId="0" fontId="24" fillId="0" borderId="0" xfId="0" applyFont="1" applyFill="1" applyBorder="1" applyAlignment="1" applyProtection="1"/>
    <xf numFmtId="0" fontId="0" fillId="0" borderId="0" xfId="0" applyBorder="1" applyAlignment="1" applyProtection="1">
      <alignment horizontal="left"/>
    </xf>
    <xf numFmtId="0" fontId="0" fillId="6" borderId="0" xfId="0" applyFill="1" applyProtection="1"/>
    <xf numFmtId="0" fontId="22" fillId="3" borderId="9" xfId="0" applyFont="1" applyFill="1" applyBorder="1" applyAlignment="1" applyProtection="1">
      <alignment horizontal="right" vertical="center" indent="1"/>
      <protection locked="0"/>
    </xf>
    <xf numFmtId="0" fontId="22" fillId="3" borderId="2" xfId="0" applyFont="1" applyFill="1" applyBorder="1" applyAlignment="1" applyProtection="1">
      <alignment horizontal="right" vertical="center" indent="1"/>
      <protection locked="0"/>
    </xf>
    <xf numFmtId="0" fontId="22" fillId="3" borderId="34" xfId="0" applyFont="1" applyFill="1" applyBorder="1" applyAlignment="1" applyProtection="1">
      <alignment horizontal="right" vertical="center" wrapText="1" indent="1"/>
    </xf>
    <xf numFmtId="0" fontId="9" fillId="0" borderId="4" xfId="0" applyFont="1" applyBorder="1" applyAlignment="1" applyProtection="1">
      <alignment horizontal="left" vertical="top" wrapText="1" indent="1"/>
    </xf>
    <xf numFmtId="0" fontId="9" fillId="0" borderId="4" xfId="0" applyFont="1" applyFill="1" applyBorder="1" applyAlignment="1" applyProtection="1">
      <alignment horizontal="right" vertical="top" wrapText="1" indent="1"/>
    </xf>
    <xf numFmtId="0" fontId="9" fillId="4" borderId="68" xfId="0" applyFont="1" applyFill="1" applyBorder="1" applyAlignment="1" applyProtection="1">
      <alignment vertical="top" wrapText="1"/>
    </xf>
    <xf numFmtId="0" fontId="15" fillId="7" borderId="14" xfId="0" applyFont="1" applyFill="1" applyBorder="1" applyAlignment="1" applyProtection="1">
      <alignment horizontal="left" vertical="center"/>
    </xf>
    <xf numFmtId="0" fontId="20" fillId="7" borderId="12" xfId="0" applyFont="1" applyFill="1" applyBorder="1" applyAlignment="1" applyProtection="1">
      <alignment horizontal="center" vertical="center"/>
    </xf>
    <xf numFmtId="0" fontId="16" fillId="7" borderId="12" xfId="0" applyFont="1" applyFill="1" applyBorder="1" applyAlignment="1" applyProtection="1">
      <alignment horizontal="right" vertical="center" indent="1"/>
    </xf>
    <xf numFmtId="0" fontId="26" fillId="7" borderId="66" xfId="0" applyFont="1" applyFill="1" applyBorder="1" applyAlignment="1" applyProtection="1">
      <alignment horizontal="right" vertical="center" indent="1"/>
    </xf>
    <xf numFmtId="0" fontId="22" fillId="3" borderId="61" xfId="0" applyFont="1" applyFill="1" applyBorder="1" applyAlignment="1" applyProtection="1">
      <alignment horizontal="right" vertical="top" wrapText="1" indent="1"/>
      <protection locked="0"/>
    </xf>
    <xf numFmtId="0" fontId="9" fillId="0" borderId="72" xfId="0" applyFont="1" applyBorder="1" applyAlignment="1" applyProtection="1">
      <alignment horizontal="left" vertical="top" wrapText="1" indent="1"/>
    </xf>
    <xf numFmtId="0" fontId="9" fillId="0" borderId="72" xfId="0" applyFont="1" applyFill="1" applyBorder="1" applyAlignment="1" applyProtection="1">
      <alignment horizontal="right" vertical="center" wrapText="1" indent="1"/>
    </xf>
    <xf numFmtId="0" fontId="22" fillId="3" borderId="73" xfId="0" applyFont="1" applyFill="1" applyBorder="1" applyAlignment="1" applyProtection="1">
      <alignment horizontal="right" vertical="center" wrapText="1" indent="1"/>
      <protection locked="0"/>
    </xf>
    <xf numFmtId="0" fontId="13" fillId="0" borderId="1" xfId="0" applyFont="1" applyBorder="1" applyAlignment="1" applyProtection="1">
      <alignment horizontal="left" vertical="top" wrapText="1" indent="1"/>
    </xf>
    <xf numFmtId="0" fontId="13" fillId="0" borderId="1" xfId="0" applyFont="1" applyFill="1" applyBorder="1" applyAlignment="1" applyProtection="1">
      <alignment horizontal="right" vertical="center" wrapText="1" indent="1"/>
    </xf>
    <xf numFmtId="0" fontId="9" fillId="0" borderId="1" xfId="0" applyFont="1" applyBorder="1" applyAlignment="1" applyProtection="1">
      <alignment horizontal="left" vertical="center" wrapText="1" indent="1"/>
    </xf>
    <xf numFmtId="0" fontId="9" fillId="0" borderId="1" xfId="0" applyFont="1" applyFill="1" applyBorder="1" applyAlignment="1" applyProtection="1">
      <alignment horizontal="right" vertical="center" indent="1"/>
    </xf>
    <xf numFmtId="0" fontId="9" fillId="6" borderId="59" xfId="0" applyFont="1" applyFill="1" applyBorder="1" applyAlignment="1" applyProtection="1">
      <alignment vertical="top" wrapText="1"/>
    </xf>
    <xf numFmtId="0" fontId="9" fillId="0" borderId="4" xfId="0" applyFont="1" applyBorder="1" applyAlignment="1" applyProtection="1">
      <alignment horizontal="right" vertical="center" wrapText="1" indent="1"/>
    </xf>
    <xf numFmtId="16" fontId="9" fillId="0" borderId="1" xfId="0" quotePrefix="1" applyNumberFormat="1" applyFont="1" applyFill="1" applyBorder="1" applyAlignment="1" applyProtection="1">
      <alignment horizontal="right" vertical="center" wrapText="1" indent="1"/>
    </xf>
    <xf numFmtId="0" fontId="9" fillId="0" borderId="1" xfId="0" quotePrefix="1" applyFont="1" applyFill="1" applyBorder="1" applyAlignment="1" applyProtection="1">
      <alignment horizontal="right" vertical="center" wrapText="1" indent="1"/>
    </xf>
    <xf numFmtId="0" fontId="9" fillId="6" borderId="71" xfId="0" applyFont="1" applyFill="1" applyBorder="1" applyAlignment="1" applyProtection="1">
      <alignment vertical="top" wrapText="1"/>
    </xf>
    <xf numFmtId="0" fontId="10" fillId="6" borderId="25" xfId="0" applyFont="1" applyFill="1" applyBorder="1" applyAlignment="1" applyProtection="1">
      <alignment horizontal="center" vertical="center" wrapText="1"/>
    </xf>
    <xf numFmtId="0" fontId="9" fillId="6" borderId="74" xfId="0" applyFont="1" applyFill="1" applyBorder="1" applyAlignment="1" applyProtection="1">
      <alignment vertical="center"/>
    </xf>
    <xf numFmtId="0" fontId="10" fillId="6" borderId="74" xfId="0" applyFont="1" applyFill="1" applyBorder="1" applyAlignment="1" applyProtection="1">
      <alignment horizontal="center" vertical="center" wrapText="1"/>
    </xf>
    <xf numFmtId="0" fontId="13" fillId="6" borderId="74" xfId="0" applyFont="1" applyFill="1" applyBorder="1" applyAlignment="1" applyProtection="1">
      <alignment vertical="center" wrapText="1"/>
    </xf>
    <xf numFmtId="0" fontId="19" fillId="6" borderId="63" xfId="0" applyFont="1" applyFill="1" applyBorder="1" applyAlignment="1" applyProtection="1">
      <alignment horizontal="center" vertical="center"/>
    </xf>
    <xf numFmtId="0" fontId="9" fillId="3" borderId="1" xfId="0" applyFont="1" applyFill="1" applyBorder="1" applyAlignment="1" applyProtection="1">
      <alignment horizontal="left" vertical="top" wrapText="1" indent="1"/>
    </xf>
    <xf numFmtId="0" fontId="5" fillId="6" borderId="63" xfId="0" applyFont="1" applyFill="1" applyBorder="1" applyAlignment="1" applyProtection="1">
      <alignment horizontal="right" vertical="center" indent="1"/>
    </xf>
    <xf numFmtId="0" fontId="26" fillId="3" borderId="75" xfId="0" applyFont="1" applyFill="1" applyBorder="1" applyAlignment="1" applyProtection="1">
      <alignment horizontal="right" vertical="center" indent="1"/>
      <protection locked="0"/>
    </xf>
    <xf numFmtId="0" fontId="26" fillId="4" borderId="43" xfId="0" applyFont="1" applyFill="1" applyBorder="1" applyAlignment="1" applyProtection="1">
      <alignment horizontal="right" vertical="center" wrapText="1" indent="1"/>
    </xf>
    <xf numFmtId="0" fontId="9" fillId="4" borderId="69" xfId="0" applyFont="1" applyFill="1" applyBorder="1" applyAlignment="1" applyProtection="1">
      <alignment horizontal="left" vertical="top" wrapText="1" indent="1"/>
    </xf>
    <xf numFmtId="0" fontId="25" fillId="4" borderId="50" xfId="0" applyFont="1" applyFill="1" applyBorder="1" applyAlignment="1" applyProtection="1">
      <alignment horizontal="right" vertical="center" indent="1"/>
    </xf>
    <xf numFmtId="0" fontId="10" fillId="4" borderId="69" xfId="0" applyFont="1" applyFill="1" applyBorder="1" applyAlignment="1" applyProtection="1">
      <alignment horizontal="right" vertical="top" wrapText="1" indent="1"/>
    </xf>
    <xf numFmtId="0" fontId="26" fillId="6" borderId="64" xfId="0" applyFont="1" applyFill="1" applyBorder="1" applyAlignment="1" applyProtection="1">
      <alignment horizontal="right" vertical="center" indent="1"/>
    </xf>
    <xf numFmtId="0" fontId="0" fillId="8" borderId="13" xfId="0" applyFill="1" applyBorder="1" applyProtection="1"/>
    <xf numFmtId="0" fontId="0" fillId="8" borderId="22" xfId="0" applyFill="1" applyBorder="1" applyProtection="1"/>
    <xf numFmtId="0" fontId="0" fillId="8" borderId="0" xfId="0" applyFill="1" applyBorder="1" applyProtection="1"/>
    <xf numFmtId="0" fontId="0" fillId="8" borderId="0" xfId="0" applyFill="1" applyBorder="1" applyAlignment="1" applyProtection="1">
      <alignment horizontal="right"/>
    </xf>
    <xf numFmtId="0" fontId="17" fillId="8" borderId="30" xfId="0" applyFont="1" applyFill="1" applyBorder="1" applyAlignment="1" applyProtection="1">
      <alignment horizontal="right"/>
    </xf>
    <xf numFmtId="0" fontId="17" fillId="8" borderId="23" xfId="0" applyFont="1" applyFill="1" applyBorder="1" applyProtection="1"/>
    <xf numFmtId="0" fontId="17" fillId="8" borderId="23" xfId="0" applyFont="1" applyFill="1" applyBorder="1" applyAlignment="1" applyProtection="1">
      <alignment horizontal="center" vertical="center"/>
    </xf>
    <xf numFmtId="1" fontId="17" fillId="8" borderId="23" xfId="0" applyNumberFormat="1" applyFont="1" applyFill="1" applyBorder="1" applyAlignment="1" applyProtection="1">
      <alignment horizontal="right" vertical="center" indent="1"/>
    </xf>
    <xf numFmtId="1" fontId="27" fillId="8" borderId="23" xfId="0" applyNumberFormat="1" applyFont="1" applyFill="1" applyBorder="1" applyAlignment="1" applyProtection="1">
      <alignment horizontal="right" vertical="center" indent="1"/>
    </xf>
    <xf numFmtId="0" fontId="0" fillId="8" borderId="24" xfId="0" applyFill="1" applyBorder="1" applyProtection="1"/>
    <xf numFmtId="0" fontId="16" fillId="8" borderId="30" xfId="0" applyFont="1" applyFill="1" applyBorder="1" applyAlignment="1" applyProtection="1">
      <alignment vertical="center"/>
    </xf>
    <xf numFmtId="0" fontId="2" fillId="8" borderId="30" xfId="0" applyFont="1" applyFill="1" applyBorder="1" applyAlignment="1" applyProtection="1">
      <alignment horizontal="left"/>
    </xf>
    <xf numFmtId="0" fontId="9" fillId="8" borderId="30" xfId="0" applyFont="1" applyFill="1" applyBorder="1" applyAlignment="1" applyProtection="1">
      <alignment horizontal="right" vertical="center" indent="1"/>
    </xf>
    <xf numFmtId="0" fontId="4" fillId="8" borderId="30" xfId="0" applyFont="1" applyFill="1" applyBorder="1" applyAlignment="1" applyProtection="1">
      <alignment horizontal="right" vertical="center" wrapText="1" indent="1"/>
    </xf>
    <xf numFmtId="0" fontId="1" fillId="8" borderId="30" xfId="0" applyFont="1" applyFill="1" applyBorder="1" applyAlignment="1" applyProtection="1">
      <alignment horizontal="right" vertical="center" wrapText="1" indent="1"/>
    </xf>
    <xf numFmtId="0" fontId="3" fillId="8" borderId="30" xfId="0" applyFont="1" applyFill="1" applyBorder="1" applyAlignment="1" applyProtection="1">
      <alignment horizontal="right" vertical="center" wrapText="1" indent="1"/>
    </xf>
    <xf numFmtId="0" fontId="10" fillId="8" borderId="30" xfId="0" applyFont="1" applyFill="1" applyBorder="1" applyAlignment="1" applyProtection="1">
      <alignment horizontal="right" vertical="center" indent="1"/>
    </xf>
    <xf numFmtId="0" fontId="0" fillId="8" borderId="30" xfId="0" applyFill="1" applyBorder="1" applyAlignment="1" applyProtection="1">
      <alignment horizontal="right"/>
    </xf>
    <xf numFmtId="0" fontId="13" fillId="8" borderId="30" xfId="0" applyFont="1" applyFill="1" applyBorder="1" applyAlignment="1" applyProtection="1">
      <alignment vertical="center" wrapText="1"/>
    </xf>
    <xf numFmtId="0" fontId="1" fillId="8" borderId="30" xfId="0" applyFont="1" applyFill="1" applyBorder="1" applyAlignment="1" applyProtection="1">
      <alignment horizontal="right" vertical="top" wrapText="1"/>
    </xf>
    <xf numFmtId="0" fontId="0" fillId="8" borderId="30" xfId="0" applyFill="1" applyBorder="1" applyAlignment="1" applyProtection="1">
      <alignment horizontal="right" vertical="top" wrapText="1"/>
    </xf>
    <xf numFmtId="0" fontId="16" fillId="8" borderId="30" xfId="0" applyFont="1" applyFill="1" applyBorder="1" applyAlignment="1" applyProtection="1">
      <alignment horizontal="right" vertical="center" wrapText="1" indent="1"/>
    </xf>
    <xf numFmtId="0" fontId="9" fillId="8" borderId="30" xfId="0" applyFont="1" applyFill="1" applyBorder="1" applyAlignment="1" applyProtection="1">
      <alignment horizontal="right" vertical="center" wrapText="1" indent="1"/>
    </xf>
    <xf numFmtId="0" fontId="0" fillId="8" borderId="30" xfId="0" applyFill="1" applyBorder="1" applyAlignment="1" applyProtection="1">
      <alignment horizontal="right" vertical="center" wrapText="1" indent="1"/>
    </xf>
    <xf numFmtId="0" fontId="12" fillId="8" borderId="30" xfId="0" applyFont="1" applyFill="1" applyBorder="1" applyAlignment="1" applyProtection="1">
      <alignment horizontal="right" vertical="center" indent="1"/>
    </xf>
    <xf numFmtId="0" fontId="14" fillId="8" borderId="32" xfId="0" applyFont="1" applyFill="1" applyBorder="1" applyAlignment="1" applyProtection="1">
      <alignment vertical="center" wrapText="1"/>
    </xf>
    <xf numFmtId="0" fontId="15" fillId="8" borderId="32" xfId="0" applyFont="1" applyFill="1" applyBorder="1" applyAlignment="1" applyProtection="1">
      <alignment horizontal="right" vertical="center"/>
    </xf>
    <xf numFmtId="0" fontId="0" fillId="8" borderId="32" xfId="0" applyFill="1" applyBorder="1" applyAlignment="1" applyProtection="1">
      <alignment horizontal="right"/>
    </xf>
    <xf numFmtId="0" fontId="15" fillId="8" borderId="30" xfId="0" applyFont="1" applyFill="1" applyBorder="1" applyAlignment="1" applyProtection="1">
      <alignment horizontal="right" vertical="center"/>
    </xf>
    <xf numFmtId="0" fontId="3" fillId="8" borderId="30" xfId="0" applyFont="1" applyFill="1" applyBorder="1" applyAlignment="1" applyProtection="1">
      <alignment horizontal="right"/>
    </xf>
    <xf numFmtId="0" fontId="0" fillId="8" borderId="0" xfId="0" applyFill="1" applyBorder="1" applyAlignment="1" applyProtection="1">
      <alignment horizontal="left" indent="1"/>
    </xf>
    <xf numFmtId="0" fontId="2" fillId="8" borderId="0" xfId="0" applyFont="1" applyFill="1" applyBorder="1" applyProtection="1"/>
    <xf numFmtId="0" fontId="0" fillId="8" borderId="0" xfId="0" applyFont="1" applyFill="1" applyBorder="1" applyAlignment="1" applyProtection="1">
      <alignment vertical="top" wrapText="1"/>
    </xf>
    <xf numFmtId="0" fontId="2" fillId="8" borderId="0" xfId="0" applyFont="1" applyFill="1" applyBorder="1" applyAlignment="1" applyProtection="1">
      <alignment vertical="top" wrapText="1"/>
    </xf>
    <xf numFmtId="0" fontId="1" fillId="8" borderId="0" xfId="0" applyFont="1" applyFill="1" applyBorder="1" applyAlignment="1" applyProtection="1">
      <alignment vertical="top" wrapText="1"/>
    </xf>
    <xf numFmtId="0" fontId="0" fillId="8" borderId="0" xfId="0" applyFill="1" applyBorder="1" applyAlignment="1" applyProtection="1">
      <alignment horizontal="right" vertical="top" wrapText="1"/>
    </xf>
    <xf numFmtId="0" fontId="7" fillId="6" borderId="36" xfId="0" applyFont="1" applyFill="1" applyBorder="1" applyAlignment="1" applyProtection="1">
      <alignment horizontal="center" vertical="center"/>
    </xf>
    <xf numFmtId="0" fontId="7" fillId="6" borderId="0" xfId="0" applyFont="1" applyFill="1" applyBorder="1" applyAlignment="1" applyProtection="1">
      <alignment horizontal="center" vertical="center"/>
    </xf>
    <xf numFmtId="0" fontId="7" fillId="6" borderId="37" xfId="0" applyFont="1" applyFill="1" applyBorder="1" applyAlignment="1" applyProtection="1">
      <alignment horizontal="center" vertical="center"/>
    </xf>
    <xf numFmtId="0" fontId="21" fillId="0" borderId="0" xfId="0" applyFont="1" applyFill="1" applyAlignment="1" applyProtection="1">
      <alignment horizontal="center"/>
    </xf>
    <xf numFmtId="0" fontId="5" fillId="0" borderId="0" xfId="0" applyFont="1" applyFill="1" applyAlignment="1" applyProtection="1">
      <alignment horizontal="center"/>
    </xf>
    <xf numFmtId="0" fontId="12" fillId="3" borderId="0" xfId="0" applyFont="1" applyFill="1" applyAlignment="1" applyProtection="1">
      <alignment horizontal="left"/>
      <protection locked="0"/>
    </xf>
    <xf numFmtId="14" fontId="12" fillId="3" borderId="0" xfId="0" applyNumberFormat="1" applyFont="1" applyFill="1" applyAlignment="1" applyProtection="1">
      <alignment horizontal="left"/>
      <protection locked="0"/>
    </xf>
    <xf numFmtId="0" fontId="17" fillId="8" borderId="20" xfId="0" applyFont="1" applyFill="1" applyBorder="1" applyAlignment="1" applyProtection="1">
      <alignment horizontal="center" vertical="center" wrapText="1"/>
    </xf>
    <xf numFmtId="0" fontId="17" fillId="8" borderId="21" xfId="0" applyFont="1" applyFill="1" applyBorder="1" applyAlignment="1" applyProtection="1">
      <alignment horizontal="center" vertical="center"/>
    </xf>
    <xf numFmtId="0" fontId="17" fillId="8" borderId="31" xfId="0" applyFont="1" applyFill="1" applyBorder="1" applyAlignment="1" applyProtection="1">
      <alignment horizontal="center" vertical="center"/>
    </xf>
    <xf numFmtId="0" fontId="18" fillId="4" borderId="18" xfId="0" applyFont="1" applyFill="1" applyBorder="1" applyAlignment="1" applyProtection="1">
      <alignment horizontal="center" vertical="center"/>
    </xf>
    <xf numFmtId="0" fontId="18" fillId="4" borderId="19" xfId="0" applyFont="1" applyFill="1" applyBorder="1" applyAlignment="1" applyProtection="1">
      <alignment horizontal="center" vertical="center"/>
    </xf>
    <xf numFmtId="0" fontId="18" fillId="4" borderId="39" xfId="0" applyFont="1" applyFill="1" applyBorder="1" applyAlignment="1" applyProtection="1">
      <alignment horizontal="center" vertical="center"/>
    </xf>
    <xf numFmtId="0" fontId="7" fillId="4" borderId="36" xfId="0" applyFont="1" applyFill="1" applyBorder="1" applyAlignment="1" applyProtection="1">
      <alignment horizontal="center"/>
    </xf>
    <xf numFmtId="0" fontId="7" fillId="4" borderId="0" xfId="0" applyFont="1" applyFill="1" applyBorder="1" applyAlignment="1" applyProtection="1">
      <alignment horizontal="center"/>
    </xf>
    <xf numFmtId="0" fontId="7" fillId="4" borderId="37" xfId="0" applyFont="1" applyFill="1" applyBorder="1" applyAlignment="1" applyProtection="1">
      <alignment horizontal="center"/>
    </xf>
    <xf numFmtId="0" fontId="7" fillId="4" borderId="16" xfId="0" applyFont="1" applyFill="1" applyBorder="1" applyAlignment="1" applyProtection="1">
      <alignment horizontal="center" vertical="top"/>
    </xf>
    <xf numFmtId="0" fontId="7" fillId="4" borderId="17" xfId="0" applyFont="1" applyFill="1" applyBorder="1" applyAlignment="1" applyProtection="1">
      <alignment horizontal="center" vertical="top"/>
    </xf>
    <xf numFmtId="0" fontId="7" fillId="4" borderId="43" xfId="0" applyFont="1" applyFill="1" applyBorder="1" applyAlignment="1" applyProtection="1">
      <alignment horizontal="center" vertical="top"/>
    </xf>
    <xf numFmtId="0" fontId="18" fillId="6" borderId="18" xfId="0" applyFont="1" applyFill="1" applyBorder="1" applyAlignment="1" applyProtection="1">
      <alignment horizontal="center" vertical="center"/>
    </xf>
    <xf numFmtId="0" fontId="18" fillId="6" borderId="19" xfId="0" applyFont="1" applyFill="1" applyBorder="1" applyAlignment="1" applyProtection="1">
      <alignment horizontal="center" vertical="center"/>
    </xf>
    <xf numFmtId="0" fontId="18" fillId="6" borderId="39" xfId="0" applyFont="1" applyFill="1" applyBorder="1" applyAlignment="1" applyProtection="1">
      <alignment horizontal="center" vertical="center"/>
    </xf>
    <xf numFmtId="0" fontId="18" fillId="4" borderId="16" xfId="0" applyFont="1" applyFill="1" applyBorder="1" applyAlignment="1" applyProtection="1">
      <alignment horizontal="center" vertical="center"/>
    </xf>
    <xf numFmtId="0" fontId="18" fillId="4" borderId="17" xfId="0" applyFont="1" applyFill="1" applyBorder="1" applyAlignment="1" applyProtection="1">
      <alignment horizontal="center" vertical="center"/>
    </xf>
    <xf numFmtId="0" fontId="25" fillId="4" borderId="70" xfId="0" applyFont="1" applyFill="1" applyBorder="1" applyAlignment="1" applyProtection="1">
      <alignment horizontal="right" vertical="center" wrapText="1" indent="1"/>
    </xf>
    <xf numFmtId="0" fontId="7" fillId="0" borderId="0" xfId="0" applyFont="1" applyFill="1" applyBorder="1" applyAlignment="1" applyProtection="1">
      <alignment vertical="top" wrapText="1"/>
    </xf>
    <xf numFmtId="0" fontId="22" fillId="3" borderId="34" xfId="0" applyFont="1" applyFill="1" applyBorder="1" applyAlignment="1" applyProtection="1">
      <alignment horizontal="right" vertical="center" indent="1"/>
      <protection locked="0"/>
    </xf>
    <xf numFmtId="0" fontId="0" fillId="3" borderId="0" xfId="0" applyFill="1" applyAlignment="1" applyProtection="1">
      <alignment horizontal="left"/>
      <protection locked="0"/>
    </xf>
    <xf numFmtId="0" fontId="23" fillId="3" borderId="0" xfId="0" applyFont="1" applyFill="1" applyBorder="1" applyAlignment="1" applyProtection="1">
      <alignment vertical="center"/>
      <protection locked="0"/>
    </xf>
  </cellXfs>
  <cellStyles count="1">
    <cellStyle name="Normaali" xfId="0" builtinId="0"/>
  </cellStyles>
  <dxfs count="0"/>
  <tableStyles count="0" defaultTableStyle="TableStyleMedium9" defaultPivotStyle="PivotStyleLight16"/>
  <colors>
    <mruColors>
      <color rgb="FFFFFFCC"/>
      <color rgb="FFFF9966"/>
      <color rgb="FFFFCC99"/>
      <color rgb="FFFF5050"/>
      <color rgb="FFFF00FF"/>
      <color rgb="FFCCFF99"/>
      <color rgb="FFCCFFFF"/>
      <color rgb="FFCCCCFF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84666</xdr:colOff>
      <xdr:row>2</xdr:row>
      <xdr:rowOff>172785</xdr:rowOff>
    </xdr:from>
    <xdr:to>
      <xdr:col>2</xdr:col>
      <xdr:colOff>3037417</xdr:colOff>
      <xdr:row>7</xdr:row>
      <xdr:rowOff>199137</xdr:rowOff>
    </xdr:to>
    <xdr:pic>
      <xdr:nvPicPr>
        <xdr:cNvPr id="3" name="Kuva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666" y="437368"/>
          <a:ext cx="3767667" cy="10106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111"/>
  <sheetViews>
    <sheetView showGridLines="0" tabSelected="1" zoomScale="85" zoomScaleNormal="85" workbookViewId="0">
      <selection activeCell="D4" sqref="D4:E4"/>
    </sheetView>
  </sheetViews>
  <sheetFormatPr defaultRowHeight="15" x14ac:dyDescent="0.25"/>
  <cols>
    <col min="1" max="1" width="2.7109375" style="23" customWidth="1"/>
    <col min="2" max="2" width="12.140625" style="23" customWidth="1"/>
    <col min="3" max="3" width="69.42578125" style="23" customWidth="1"/>
    <col min="4" max="5" width="10.7109375" style="23" customWidth="1"/>
    <col min="6" max="6" width="2.7109375" style="23" customWidth="1"/>
    <col min="7" max="7" width="58.85546875" style="22" customWidth="1"/>
    <col min="8" max="8" width="2.7109375" style="23" customWidth="1"/>
    <col min="9" max="9" width="35.140625" style="23" customWidth="1"/>
    <col min="10" max="16384" width="9.140625" style="23"/>
  </cols>
  <sheetData>
    <row r="1" spans="1:9" ht="23.25" x14ac:dyDescent="0.35">
      <c r="A1" s="183" t="s">
        <v>139</v>
      </c>
      <c r="B1" s="183"/>
      <c r="C1" s="183"/>
      <c r="D1" s="183"/>
      <c r="E1" s="183"/>
      <c r="F1" s="183"/>
    </row>
    <row r="2" spans="1:9" ht="21" x14ac:dyDescent="0.35">
      <c r="A2" s="184" t="s">
        <v>140</v>
      </c>
      <c r="B2" s="184"/>
      <c r="C2" s="184"/>
      <c r="D2" s="184"/>
      <c r="E2" s="184"/>
      <c r="F2" s="184"/>
    </row>
    <row r="3" spans="1:9" ht="14.25" customHeight="1" x14ac:dyDescent="0.35">
      <c r="B3" s="24"/>
    </row>
    <row r="4" spans="1:9" ht="15.75" x14ac:dyDescent="0.25">
      <c r="C4" s="25" t="s">
        <v>2</v>
      </c>
      <c r="D4" s="185" t="s">
        <v>5</v>
      </c>
      <c r="E4" s="185"/>
      <c r="F4" s="26"/>
      <c r="G4" s="26"/>
    </row>
    <row r="5" spans="1:9" ht="15.75" x14ac:dyDescent="0.25">
      <c r="C5" s="25" t="s">
        <v>3</v>
      </c>
      <c r="D5" s="185" t="s">
        <v>20</v>
      </c>
      <c r="E5" s="185"/>
      <c r="F5" s="26"/>
      <c r="G5" s="26"/>
    </row>
    <row r="6" spans="1:9" ht="15.75" x14ac:dyDescent="0.25">
      <c r="C6" s="25" t="s">
        <v>10</v>
      </c>
      <c r="D6" s="185" t="s">
        <v>15</v>
      </c>
      <c r="E6" s="185"/>
      <c r="F6" s="26"/>
      <c r="G6" s="26"/>
    </row>
    <row r="7" spans="1:9" ht="15.75" x14ac:dyDescent="0.25">
      <c r="C7" s="25" t="s">
        <v>4</v>
      </c>
      <c r="D7" s="186">
        <v>41240</v>
      </c>
      <c r="E7" s="186"/>
      <c r="F7" s="27"/>
      <c r="G7" s="27"/>
      <c r="I7" s="28"/>
    </row>
    <row r="8" spans="1:9" ht="15.75" x14ac:dyDescent="0.25">
      <c r="C8" s="25" t="s">
        <v>11</v>
      </c>
      <c r="D8" s="186">
        <v>41253</v>
      </c>
      <c r="E8" s="186"/>
      <c r="F8" s="27"/>
      <c r="G8" s="27"/>
      <c r="I8" s="29"/>
    </row>
    <row r="9" spans="1:9" ht="15.75" x14ac:dyDescent="0.25">
      <c r="D9" s="25"/>
      <c r="E9" s="30"/>
      <c r="F9" s="30"/>
      <c r="G9" s="30"/>
      <c r="I9" s="29"/>
    </row>
    <row r="10" spans="1:9" ht="15.75" x14ac:dyDescent="0.25">
      <c r="D10" s="25"/>
      <c r="E10" s="30"/>
      <c r="F10" s="30"/>
      <c r="G10" s="30"/>
      <c r="I10" s="29"/>
    </row>
    <row r="11" spans="1:9" ht="15.75" x14ac:dyDescent="0.25">
      <c r="B11" s="31"/>
      <c r="C11" s="32" t="s">
        <v>17</v>
      </c>
      <c r="D11" s="25"/>
      <c r="E11" s="30"/>
      <c r="F11" s="30"/>
      <c r="G11" s="33"/>
      <c r="I11" s="29"/>
    </row>
    <row r="12" spans="1:9" ht="6" customHeight="1" x14ac:dyDescent="0.25">
      <c r="B12" s="34"/>
      <c r="C12" s="32"/>
      <c r="D12" s="25"/>
      <c r="E12" s="30"/>
      <c r="F12" s="30"/>
      <c r="G12" s="33"/>
      <c r="I12" s="29"/>
    </row>
    <row r="13" spans="1:9" ht="15.75" x14ac:dyDescent="0.25">
      <c r="B13" s="35"/>
      <c r="C13" s="32" t="s">
        <v>137</v>
      </c>
      <c r="D13" s="25"/>
      <c r="E13" s="30"/>
      <c r="F13" s="30"/>
      <c r="G13" s="33"/>
      <c r="I13" s="29"/>
    </row>
    <row r="14" spans="1:9" ht="6" customHeight="1" x14ac:dyDescent="0.25">
      <c r="B14" s="36"/>
      <c r="C14" s="32"/>
      <c r="D14" s="25"/>
      <c r="E14" s="30"/>
      <c r="F14" s="30"/>
      <c r="G14" s="33"/>
      <c r="I14" s="29"/>
    </row>
    <row r="15" spans="1:9" ht="15.75" customHeight="1" x14ac:dyDescent="0.25">
      <c r="B15" s="107"/>
      <c r="C15" s="32" t="s">
        <v>138</v>
      </c>
      <c r="D15" s="25"/>
      <c r="E15" s="30"/>
      <c r="F15" s="30"/>
      <c r="G15" s="33"/>
      <c r="I15" s="29"/>
    </row>
    <row r="16" spans="1:9" ht="6" customHeight="1" x14ac:dyDescent="0.25">
      <c r="B16" s="36"/>
      <c r="C16" s="32"/>
      <c r="D16" s="25"/>
      <c r="E16" s="30"/>
      <c r="F16" s="30"/>
      <c r="G16" s="33"/>
      <c r="I16" s="29"/>
    </row>
    <row r="17" spans="1:9" ht="15.75" x14ac:dyDescent="0.25">
      <c r="B17" s="36"/>
      <c r="C17" s="32" t="s">
        <v>21</v>
      </c>
      <c r="D17" s="25"/>
      <c r="E17" s="30"/>
      <c r="F17" s="30"/>
      <c r="G17" s="33"/>
      <c r="I17" s="29"/>
    </row>
    <row r="18" spans="1:9" ht="15.75" x14ac:dyDescent="0.25">
      <c r="B18" s="36"/>
      <c r="C18" s="32" t="s">
        <v>19</v>
      </c>
      <c r="D18" s="25"/>
      <c r="E18" s="30"/>
      <c r="F18" s="30"/>
      <c r="G18" s="33"/>
      <c r="I18" s="29"/>
    </row>
    <row r="19" spans="1:9" ht="16.5" thickBot="1" x14ac:dyDescent="0.3">
      <c r="B19" s="36"/>
      <c r="C19" s="32"/>
      <c r="D19" s="25"/>
      <c r="E19" s="30"/>
      <c r="F19" s="30"/>
      <c r="G19" s="33"/>
      <c r="I19" s="29"/>
    </row>
    <row r="20" spans="1:9" ht="72" customHeight="1" thickTop="1" thickBot="1" x14ac:dyDescent="0.3">
      <c r="A20" s="187" t="s">
        <v>141</v>
      </c>
      <c r="B20" s="188"/>
      <c r="C20" s="188"/>
      <c r="D20" s="188"/>
      <c r="E20" s="188"/>
      <c r="F20" s="189"/>
      <c r="G20" s="37"/>
      <c r="I20" s="29"/>
    </row>
    <row r="21" spans="1:9" ht="48" customHeight="1" x14ac:dyDescent="0.25">
      <c r="A21" s="144"/>
      <c r="B21" s="190" t="s">
        <v>80</v>
      </c>
      <c r="C21" s="191"/>
      <c r="D21" s="191"/>
      <c r="E21" s="192"/>
      <c r="F21" s="154"/>
      <c r="G21" s="38"/>
    </row>
    <row r="22" spans="1:9" ht="15.75" customHeight="1" x14ac:dyDescent="0.25">
      <c r="A22" s="144"/>
      <c r="B22" s="193"/>
      <c r="C22" s="194"/>
      <c r="D22" s="194"/>
      <c r="E22" s="195"/>
      <c r="F22" s="155"/>
      <c r="G22" s="39"/>
    </row>
    <row r="23" spans="1:9" ht="18" customHeight="1" thickBot="1" x14ac:dyDescent="0.3">
      <c r="A23" s="144"/>
      <c r="B23" s="196"/>
      <c r="C23" s="197"/>
      <c r="D23" s="197"/>
      <c r="E23" s="198"/>
      <c r="F23" s="155"/>
      <c r="G23" s="39"/>
    </row>
    <row r="24" spans="1:9" ht="6" customHeight="1" thickBot="1" x14ac:dyDescent="0.3">
      <c r="A24" s="144"/>
      <c r="B24" s="40"/>
      <c r="C24" s="41"/>
      <c r="D24" s="41"/>
      <c r="E24" s="42"/>
      <c r="F24" s="155"/>
      <c r="G24" s="39"/>
    </row>
    <row r="25" spans="1:9" ht="36" customHeight="1" thickBot="1" x14ac:dyDescent="0.3">
      <c r="A25" s="144"/>
      <c r="B25" s="43" t="s">
        <v>6</v>
      </c>
      <c r="C25" s="44" t="s">
        <v>78</v>
      </c>
      <c r="D25" s="45" t="s">
        <v>0</v>
      </c>
      <c r="E25" s="46" t="s">
        <v>8</v>
      </c>
      <c r="F25" s="156"/>
      <c r="G25" s="47" t="s">
        <v>9</v>
      </c>
    </row>
    <row r="26" spans="1:9" ht="18" customHeight="1" thickTop="1" x14ac:dyDescent="0.25">
      <c r="A26" s="144"/>
      <c r="B26" s="48" t="s">
        <v>22</v>
      </c>
      <c r="C26" s="49" t="s">
        <v>23</v>
      </c>
      <c r="D26" s="50">
        <v>5</v>
      </c>
      <c r="E26" s="7"/>
      <c r="F26" s="157"/>
      <c r="G26" s="15"/>
    </row>
    <row r="27" spans="1:9" ht="18" customHeight="1" x14ac:dyDescent="0.25">
      <c r="A27" s="144"/>
      <c r="B27" s="51" t="s">
        <v>24</v>
      </c>
      <c r="C27" s="52" t="s">
        <v>25</v>
      </c>
      <c r="D27" s="53">
        <v>5</v>
      </c>
      <c r="E27" s="8"/>
      <c r="F27" s="158"/>
      <c r="G27" s="15"/>
    </row>
    <row r="28" spans="1:9" ht="18" customHeight="1" x14ac:dyDescent="0.25">
      <c r="A28" s="144"/>
      <c r="B28" s="51" t="s">
        <v>26</v>
      </c>
      <c r="C28" s="52" t="s">
        <v>28</v>
      </c>
      <c r="D28" s="53">
        <v>5</v>
      </c>
      <c r="E28" s="8"/>
      <c r="F28" s="158"/>
      <c r="G28" s="15"/>
    </row>
    <row r="29" spans="1:9" ht="18" customHeight="1" thickBot="1" x14ac:dyDescent="0.3">
      <c r="A29" s="144"/>
      <c r="B29" s="80" t="s">
        <v>27</v>
      </c>
      <c r="C29" s="111" t="s">
        <v>29</v>
      </c>
      <c r="D29" s="112">
        <v>5</v>
      </c>
      <c r="E29" s="14"/>
      <c r="F29" s="158"/>
      <c r="G29" s="15"/>
    </row>
    <row r="30" spans="1:9" ht="24" customHeight="1" thickTop="1" thickBot="1" x14ac:dyDescent="0.3">
      <c r="A30" s="144"/>
      <c r="B30" s="113"/>
      <c r="C30" s="140"/>
      <c r="D30" s="142">
        <f>SUM(D26:D29)</f>
        <v>20</v>
      </c>
      <c r="E30" s="204">
        <f>SUM(E26:E29)</f>
        <v>0</v>
      </c>
      <c r="F30" s="158"/>
      <c r="G30" s="205"/>
    </row>
    <row r="31" spans="1:9" ht="6" customHeight="1" thickBot="1" x14ac:dyDescent="0.3">
      <c r="A31" s="144"/>
      <c r="B31" s="40"/>
      <c r="C31" s="41"/>
      <c r="D31" s="41"/>
      <c r="E31" s="42"/>
      <c r="F31" s="158"/>
      <c r="G31" s="205"/>
    </row>
    <row r="32" spans="1:9" ht="36.75" customHeight="1" thickBot="1" x14ac:dyDescent="0.3">
      <c r="A32" s="144"/>
      <c r="B32" s="43" t="s">
        <v>6</v>
      </c>
      <c r="C32" s="44" t="s">
        <v>79</v>
      </c>
      <c r="D32" s="45" t="s">
        <v>0</v>
      </c>
      <c r="E32" s="46" t="s">
        <v>8</v>
      </c>
      <c r="F32" s="158"/>
      <c r="G32" s="47" t="s">
        <v>9</v>
      </c>
    </row>
    <row r="33" spans="1:7" ht="18" customHeight="1" thickTop="1" x14ac:dyDescent="0.25">
      <c r="A33" s="144"/>
      <c r="B33" s="51" t="s">
        <v>30</v>
      </c>
      <c r="C33" s="52" t="s">
        <v>48</v>
      </c>
      <c r="D33" s="53">
        <v>5</v>
      </c>
      <c r="E33" s="8"/>
      <c r="F33" s="158"/>
      <c r="G33" s="15"/>
    </row>
    <row r="34" spans="1:7" ht="18" customHeight="1" x14ac:dyDescent="0.25">
      <c r="A34" s="144"/>
      <c r="B34" s="51" t="s">
        <v>31</v>
      </c>
      <c r="C34" s="52" t="s">
        <v>49</v>
      </c>
      <c r="D34" s="53">
        <v>10</v>
      </c>
      <c r="E34" s="8"/>
      <c r="F34" s="158"/>
      <c r="G34" s="15"/>
    </row>
    <row r="35" spans="1:7" ht="18" customHeight="1" x14ac:dyDescent="0.25">
      <c r="A35" s="144"/>
      <c r="B35" s="51" t="s">
        <v>32</v>
      </c>
      <c r="C35" s="52" t="s">
        <v>50</v>
      </c>
      <c r="D35" s="53">
        <v>5</v>
      </c>
      <c r="E35" s="8"/>
      <c r="F35" s="158"/>
      <c r="G35" s="15"/>
    </row>
    <row r="36" spans="1:7" ht="18" customHeight="1" x14ac:dyDescent="0.25">
      <c r="A36" s="144"/>
      <c r="B36" s="51" t="s">
        <v>33</v>
      </c>
      <c r="C36" s="52" t="s">
        <v>51</v>
      </c>
      <c r="D36" s="53">
        <v>5</v>
      </c>
      <c r="E36" s="8"/>
      <c r="F36" s="158"/>
      <c r="G36" s="15"/>
    </row>
    <row r="37" spans="1:7" ht="18" customHeight="1" x14ac:dyDescent="0.25">
      <c r="A37" s="144"/>
      <c r="B37" s="51" t="s">
        <v>34</v>
      </c>
      <c r="C37" s="52" t="s">
        <v>52</v>
      </c>
      <c r="D37" s="53">
        <v>5</v>
      </c>
      <c r="E37" s="8"/>
      <c r="F37" s="158"/>
      <c r="G37" s="15"/>
    </row>
    <row r="38" spans="1:7" ht="18" customHeight="1" x14ac:dyDescent="0.25">
      <c r="A38" s="144"/>
      <c r="B38" s="51" t="s">
        <v>35</v>
      </c>
      <c r="C38" s="52" t="s">
        <v>53</v>
      </c>
      <c r="D38" s="53">
        <v>5</v>
      </c>
      <c r="E38" s="8"/>
      <c r="F38" s="158"/>
      <c r="G38" s="15"/>
    </row>
    <row r="39" spans="1:7" ht="18" customHeight="1" x14ac:dyDescent="0.25">
      <c r="A39" s="144"/>
      <c r="B39" s="51" t="s">
        <v>36</v>
      </c>
      <c r="C39" s="52" t="s">
        <v>54</v>
      </c>
      <c r="D39" s="53">
        <f>SUM(D40:D43)</f>
        <v>5</v>
      </c>
      <c r="E39" s="110">
        <f>SUM(E40:E43)</f>
        <v>0</v>
      </c>
      <c r="F39" s="158"/>
      <c r="G39" s="15"/>
    </row>
    <row r="40" spans="1:7" x14ac:dyDescent="0.25">
      <c r="A40" s="144"/>
      <c r="B40" s="82" t="s">
        <v>37</v>
      </c>
      <c r="C40" s="54" t="s">
        <v>12</v>
      </c>
      <c r="D40" s="55">
        <v>0.5</v>
      </c>
      <c r="E40" s="9"/>
      <c r="F40" s="159"/>
      <c r="G40" s="16"/>
    </row>
    <row r="41" spans="1:7" x14ac:dyDescent="0.25">
      <c r="A41" s="144"/>
      <c r="B41" s="82" t="s">
        <v>38</v>
      </c>
      <c r="C41" s="54" t="s">
        <v>13</v>
      </c>
      <c r="D41" s="55">
        <v>1.5</v>
      </c>
      <c r="E41" s="9"/>
      <c r="F41" s="158"/>
      <c r="G41" s="16"/>
    </row>
    <row r="42" spans="1:7" x14ac:dyDescent="0.25">
      <c r="A42" s="144"/>
      <c r="B42" s="82" t="s">
        <v>39</v>
      </c>
      <c r="C42" s="54" t="s">
        <v>55</v>
      </c>
      <c r="D42" s="55">
        <v>2</v>
      </c>
      <c r="E42" s="9"/>
      <c r="F42" s="158"/>
      <c r="G42" s="16"/>
    </row>
    <row r="43" spans="1:7" x14ac:dyDescent="0.25">
      <c r="A43" s="144"/>
      <c r="B43" s="82" t="s">
        <v>40</v>
      </c>
      <c r="C43" s="54" t="s">
        <v>56</v>
      </c>
      <c r="D43" s="55">
        <v>1</v>
      </c>
      <c r="E43" s="9"/>
      <c r="F43" s="158"/>
      <c r="G43" s="16"/>
    </row>
    <row r="44" spans="1:7" ht="18" customHeight="1" x14ac:dyDescent="0.25">
      <c r="A44" s="144"/>
      <c r="B44" s="51" t="s">
        <v>41</v>
      </c>
      <c r="C44" s="52" t="s">
        <v>57</v>
      </c>
      <c r="D44" s="53">
        <v>5</v>
      </c>
      <c r="E44" s="8"/>
      <c r="F44" s="158"/>
      <c r="G44" s="16"/>
    </row>
    <row r="45" spans="1:7" ht="18" customHeight="1" x14ac:dyDescent="0.25">
      <c r="A45" s="144"/>
      <c r="B45" s="51" t="s">
        <v>42</v>
      </c>
      <c r="C45" s="52" t="s">
        <v>58</v>
      </c>
      <c r="D45" s="53">
        <v>5</v>
      </c>
      <c r="E45" s="8"/>
      <c r="F45" s="158"/>
      <c r="G45" s="16"/>
    </row>
    <row r="46" spans="1:7" ht="18" customHeight="1" x14ac:dyDescent="0.25">
      <c r="A46" s="144"/>
      <c r="B46" s="51" t="s">
        <v>43</v>
      </c>
      <c r="C46" s="52" t="s">
        <v>59</v>
      </c>
      <c r="D46" s="53">
        <v>5</v>
      </c>
      <c r="E46" s="8"/>
      <c r="F46" s="158"/>
      <c r="G46" s="16"/>
    </row>
    <row r="47" spans="1:7" ht="18" customHeight="1" x14ac:dyDescent="0.25">
      <c r="A47" s="144"/>
      <c r="B47" s="51" t="s">
        <v>44</v>
      </c>
      <c r="C47" s="52" t="s">
        <v>16</v>
      </c>
      <c r="D47" s="53">
        <v>10</v>
      </c>
      <c r="E47" s="8"/>
      <c r="F47" s="158"/>
      <c r="G47" s="16"/>
    </row>
    <row r="48" spans="1:7" ht="18" customHeight="1" x14ac:dyDescent="0.25">
      <c r="A48" s="144"/>
      <c r="B48" s="51" t="s">
        <v>45</v>
      </c>
      <c r="C48" s="52" t="s">
        <v>60</v>
      </c>
      <c r="D48" s="53">
        <v>5</v>
      </c>
      <c r="E48" s="8"/>
      <c r="F48" s="158"/>
      <c r="G48" s="16"/>
    </row>
    <row r="49" spans="1:8" ht="18" customHeight="1" x14ac:dyDescent="0.25">
      <c r="A49" s="144"/>
      <c r="B49" s="51" t="s">
        <v>46</v>
      </c>
      <c r="C49" s="52" t="s">
        <v>61</v>
      </c>
      <c r="D49" s="53">
        <v>5</v>
      </c>
      <c r="E49" s="8"/>
      <c r="F49" s="158"/>
      <c r="G49" s="16"/>
    </row>
    <row r="50" spans="1:8" ht="18" customHeight="1" thickBot="1" x14ac:dyDescent="0.3">
      <c r="A50" s="144"/>
      <c r="B50" s="56" t="s">
        <v>47</v>
      </c>
      <c r="C50" s="57" t="s">
        <v>62</v>
      </c>
      <c r="D50" s="58">
        <v>5</v>
      </c>
      <c r="E50" s="10"/>
      <c r="F50" s="158"/>
      <c r="G50" s="16"/>
    </row>
    <row r="51" spans="1:8" ht="24" customHeight="1" thickTop="1" thickBot="1" x14ac:dyDescent="0.3">
      <c r="A51" s="144"/>
      <c r="B51" s="59"/>
      <c r="C51" s="60"/>
      <c r="D51" s="61">
        <f>SUM(D33:D39,D44:D50)</f>
        <v>80</v>
      </c>
      <c r="E51" s="141">
        <f>SUM(,E33:E39,E44:E50)</f>
        <v>0</v>
      </c>
      <c r="F51" s="160"/>
      <c r="G51" s="62"/>
    </row>
    <row r="52" spans="1:8" ht="6" customHeight="1" thickBot="1" x14ac:dyDescent="0.3">
      <c r="A52" s="144"/>
      <c r="B52" s="40"/>
      <c r="C52" s="41"/>
      <c r="D52" s="41"/>
      <c r="E52" s="42"/>
      <c r="F52" s="161"/>
      <c r="G52" s="63"/>
    </row>
    <row r="53" spans="1:8" ht="36" customHeight="1" thickBot="1" x14ac:dyDescent="0.3">
      <c r="A53" s="144"/>
      <c r="B53" s="64" t="s">
        <v>6</v>
      </c>
      <c r="C53" s="65" t="s">
        <v>77</v>
      </c>
      <c r="D53" s="66" t="s">
        <v>0</v>
      </c>
      <c r="E53" s="67" t="s">
        <v>8</v>
      </c>
      <c r="F53" s="162"/>
      <c r="G53" s="68" t="s">
        <v>9</v>
      </c>
    </row>
    <row r="54" spans="1:8" ht="18" customHeight="1" thickTop="1" x14ac:dyDescent="0.25">
      <c r="A54" s="144"/>
      <c r="B54" s="51" t="s">
        <v>67</v>
      </c>
      <c r="C54" s="119" t="s">
        <v>106</v>
      </c>
      <c r="D54" s="120">
        <v>5</v>
      </c>
      <c r="E54" s="11"/>
      <c r="F54" s="163"/>
      <c r="G54" s="16"/>
    </row>
    <row r="55" spans="1:8" ht="18" customHeight="1" x14ac:dyDescent="0.25">
      <c r="A55" s="144"/>
      <c r="B55" s="51" t="s">
        <v>68</v>
      </c>
      <c r="C55" s="122" t="s">
        <v>132</v>
      </c>
      <c r="D55" s="123">
        <v>5</v>
      </c>
      <c r="E55" s="12"/>
      <c r="F55" s="163"/>
      <c r="G55" s="16"/>
      <c r="H55" s="36"/>
    </row>
    <row r="56" spans="1:8" ht="18" customHeight="1" x14ac:dyDescent="0.25">
      <c r="A56" s="144"/>
      <c r="B56" s="51" t="s">
        <v>69</v>
      </c>
      <c r="C56" s="124" t="s">
        <v>107</v>
      </c>
      <c r="D56" s="70">
        <v>5</v>
      </c>
      <c r="E56" s="12"/>
      <c r="F56" s="163"/>
      <c r="G56" s="16"/>
    </row>
    <row r="57" spans="1:8" ht="18" customHeight="1" x14ac:dyDescent="0.25">
      <c r="A57" s="144"/>
      <c r="B57" s="51" t="s">
        <v>83</v>
      </c>
      <c r="C57" s="124" t="s">
        <v>133</v>
      </c>
      <c r="D57" s="70">
        <v>5</v>
      </c>
      <c r="E57" s="118"/>
      <c r="F57" s="163"/>
      <c r="G57" s="16"/>
    </row>
    <row r="58" spans="1:8" ht="18" customHeight="1" x14ac:dyDescent="0.25">
      <c r="A58" s="144"/>
      <c r="B58" s="51" t="s">
        <v>142</v>
      </c>
      <c r="C58" s="52" t="s">
        <v>144</v>
      </c>
      <c r="D58" s="70">
        <v>10</v>
      </c>
      <c r="E58" s="12"/>
      <c r="F58" s="163"/>
      <c r="G58" s="16"/>
    </row>
    <row r="59" spans="1:8" ht="18" customHeight="1" x14ac:dyDescent="0.25">
      <c r="A59" s="144"/>
      <c r="B59" s="51" t="s">
        <v>143</v>
      </c>
      <c r="C59" s="52" t="s">
        <v>145</v>
      </c>
      <c r="D59" s="70">
        <v>5</v>
      </c>
      <c r="E59" s="12"/>
      <c r="F59" s="163"/>
      <c r="G59" s="16"/>
    </row>
    <row r="60" spans="1:8" ht="18" customHeight="1" thickBot="1" x14ac:dyDescent="0.3">
      <c r="A60" s="144"/>
      <c r="B60" s="71" t="s">
        <v>84</v>
      </c>
      <c r="C60" s="73" t="s">
        <v>108</v>
      </c>
      <c r="D60" s="72">
        <v>5</v>
      </c>
      <c r="E60" s="13"/>
      <c r="F60" s="163"/>
      <c r="G60" s="16"/>
    </row>
    <row r="61" spans="1:8" ht="24" customHeight="1" thickTop="1" thickBot="1" x14ac:dyDescent="0.3">
      <c r="A61" s="144"/>
      <c r="B61" s="59"/>
      <c r="C61" s="60"/>
      <c r="D61" s="61">
        <f>SUM(D54:D60)</f>
        <v>40</v>
      </c>
      <c r="E61" s="141">
        <f>SUM(E54:E60)</f>
        <v>0</v>
      </c>
      <c r="F61" s="163"/>
      <c r="G61" s="63"/>
    </row>
    <row r="62" spans="1:8" ht="6" customHeight="1" thickBot="1" x14ac:dyDescent="0.3">
      <c r="A62" s="144"/>
      <c r="B62" s="74"/>
      <c r="C62" s="75"/>
      <c r="D62" s="76"/>
      <c r="E62" s="77"/>
      <c r="F62" s="164"/>
      <c r="G62" s="63"/>
    </row>
    <row r="63" spans="1:8" ht="48" customHeight="1" thickBot="1" x14ac:dyDescent="0.3">
      <c r="A63" s="144"/>
      <c r="B63" s="202" t="s">
        <v>14</v>
      </c>
      <c r="C63" s="203"/>
      <c r="D63" s="78">
        <f>SUM(D30,D51,D61)</f>
        <v>140</v>
      </c>
      <c r="E63" s="139">
        <f>SUM(E30,E51,E61)</f>
        <v>0</v>
      </c>
      <c r="F63" s="165"/>
      <c r="G63" s="63"/>
    </row>
    <row r="64" spans="1:8" ht="24" customHeight="1" thickBot="1" x14ac:dyDescent="0.3">
      <c r="A64" s="144"/>
      <c r="B64" s="176"/>
      <c r="C64" s="177"/>
      <c r="D64" s="178"/>
      <c r="E64" s="179"/>
      <c r="F64" s="164"/>
      <c r="G64" s="63"/>
    </row>
    <row r="65" spans="1:8" ht="48" customHeight="1" x14ac:dyDescent="0.25">
      <c r="A65" s="144"/>
      <c r="B65" s="199" t="s">
        <v>81</v>
      </c>
      <c r="C65" s="200"/>
      <c r="D65" s="200"/>
      <c r="E65" s="201"/>
      <c r="F65" s="154"/>
      <c r="G65" s="38"/>
    </row>
    <row r="66" spans="1:8" ht="15.75" customHeight="1" x14ac:dyDescent="0.25">
      <c r="A66" s="144"/>
      <c r="B66" s="180" t="s">
        <v>82</v>
      </c>
      <c r="C66" s="181"/>
      <c r="D66" s="181"/>
      <c r="E66" s="182"/>
      <c r="F66" s="154"/>
      <c r="G66" s="38"/>
    </row>
    <row r="67" spans="1:8" ht="15.75" customHeight="1" thickBot="1" x14ac:dyDescent="0.3">
      <c r="A67" s="144"/>
      <c r="B67" s="180" t="s">
        <v>134</v>
      </c>
      <c r="C67" s="181"/>
      <c r="D67" s="181"/>
      <c r="E67" s="182"/>
      <c r="F67" s="154"/>
      <c r="G67" s="38"/>
    </row>
    <row r="68" spans="1:8" ht="36" customHeight="1" thickBot="1" x14ac:dyDescent="0.3">
      <c r="A68" s="144"/>
      <c r="B68" s="132" t="s">
        <v>6</v>
      </c>
      <c r="C68" s="133" t="s">
        <v>81</v>
      </c>
      <c r="D68" s="132" t="s">
        <v>0</v>
      </c>
      <c r="E68" s="134" t="s">
        <v>8</v>
      </c>
      <c r="F68" s="158"/>
      <c r="G68" s="68" t="s">
        <v>9</v>
      </c>
    </row>
    <row r="69" spans="1:8" ht="18" customHeight="1" thickTop="1" x14ac:dyDescent="0.25">
      <c r="A69" s="144"/>
      <c r="B69" s="130" t="s">
        <v>70</v>
      </c>
      <c r="C69" s="119" t="s">
        <v>7</v>
      </c>
      <c r="D69" s="120">
        <v>5</v>
      </c>
      <c r="E69" s="121"/>
      <c r="F69" s="166"/>
      <c r="G69" s="16"/>
    </row>
    <row r="70" spans="1:8" ht="18" customHeight="1" x14ac:dyDescent="0.25">
      <c r="A70" s="144"/>
      <c r="B70" s="84" t="s">
        <v>71</v>
      </c>
      <c r="C70" s="122" t="s">
        <v>74</v>
      </c>
      <c r="D70" s="123">
        <v>5</v>
      </c>
      <c r="E70" s="8"/>
      <c r="F70" s="166"/>
      <c r="G70" s="16"/>
    </row>
    <row r="71" spans="1:8" ht="18" customHeight="1" x14ac:dyDescent="0.25">
      <c r="A71" s="144"/>
      <c r="B71" s="84" t="s">
        <v>72</v>
      </c>
      <c r="C71" s="124" t="s">
        <v>75</v>
      </c>
      <c r="D71" s="70">
        <v>5</v>
      </c>
      <c r="E71" s="8"/>
      <c r="F71" s="167"/>
      <c r="G71" s="16"/>
      <c r="H71" s="36"/>
    </row>
    <row r="72" spans="1:8" ht="18" customHeight="1" x14ac:dyDescent="0.25">
      <c r="A72" s="144"/>
      <c r="B72" s="84" t="s">
        <v>73</v>
      </c>
      <c r="C72" s="124" t="s">
        <v>76</v>
      </c>
      <c r="D72" s="70">
        <v>5</v>
      </c>
      <c r="E72" s="8"/>
      <c r="F72" s="158"/>
      <c r="G72" s="16"/>
    </row>
    <row r="73" spans="1:8" ht="18" customHeight="1" x14ac:dyDescent="0.25">
      <c r="A73" s="144"/>
      <c r="B73" s="84" t="s">
        <v>85</v>
      </c>
      <c r="C73" s="81" t="s">
        <v>109</v>
      </c>
      <c r="D73" s="70">
        <v>5</v>
      </c>
      <c r="E73" s="8"/>
      <c r="F73" s="158"/>
      <c r="G73" s="16"/>
    </row>
    <row r="74" spans="1:8" ht="18" customHeight="1" x14ac:dyDescent="0.25">
      <c r="A74" s="144"/>
      <c r="B74" s="84" t="s">
        <v>86</v>
      </c>
      <c r="C74" s="81" t="s">
        <v>110</v>
      </c>
      <c r="D74" s="70">
        <v>5</v>
      </c>
      <c r="E74" s="8"/>
      <c r="F74" s="166"/>
      <c r="G74" s="16"/>
    </row>
    <row r="75" spans="1:8" ht="18" customHeight="1" x14ac:dyDescent="0.25">
      <c r="A75" s="144"/>
      <c r="B75" s="84" t="s">
        <v>87</v>
      </c>
      <c r="C75" s="136" t="s">
        <v>111</v>
      </c>
      <c r="D75" s="129" t="s">
        <v>130</v>
      </c>
      <c r="E75" s="8"/>
      <c r="F75" s="166"/>
      <c r="G75" s="16"/>
      <c r="H75" s="36"/>
    </row>
    <row r="76" spans="1:8" ht="18" customHeight="1" x14ac:dyDescent="0.25">
      <c r="A76" s="144"/>
      <c r="B76" s="84" t="s">
        <v>88</v>
      </c>
      <c r="C76" s="136" t="s">
        <v>112</v>
      </c>
      <c r="D76" s="128" t="s">
        <v>130</v>
      </c>
      <c r="E76" s="8"/>
      <c r="F76" s="156"/>
      <c r="G76" s="16"/>
      <c r="H76" s="36"/>
    </row>
    <row r="77" spans="1:8" ht="17.25" customHeight="1" x14ac:dyDescent="0.25">
      <c r="A77" s="144"/>
      <c r="B77" s="84" t="s">
        <v>89</v>
      </c>
      <c r="C77" s="52" t="s">
        <v>113</v>
      </c>
      <c r="D77" s="125">
        <v>5</v>
      </c>
      <c r="E77" s="206"/>
      <c r="F77" s="158"/>
      <c r="G77" s="16"/>
    </row>
    <row r="78" spans="1:8" ht="18" customHeight="1" x14ac:dyDescent="0.25">
      <c r="A78" s="144"/>
      <c r="B78" s="84" t="s">
        <v>90</v>
      </c>
      <c r="C78" s="52" t="s">
        <v>114</v>
      </c>
      <c r="D78" s="70">
        <v>5</v>
      </c>
      <c r="E78" s="20"/>
      <c r="F78" s="158"/>
      <c r="G78" s="16"/>
    </row>
    <row r="79" spans="1:8" ht="18" customHeight="1" x14ac:dyDescent="0.25">
      <c r="A79" s="144"/>
      <c r="B79" s="84" t="s">
        <v>91</v>
      </c>
      <c r="C79" s="52" t="s">
        <v>115</v>
      </c>
      <c r="D79" s="70">
        <v>5</v>
      </c>
      <c r="E79" s="20"/>
      <c r="F79" s="158"/>
      <c r="G79" s="16"/>
    </row>
    <row r="80" spans="1:8" ht="18" customHeight="1" x14ac:dyDescent="0.25">
      <c r="A80" s="144"/>
      <c r="B80" s="84" t="s">
        <v>92</v>
      </c>
      <c r="C80" s="52" t="s">
        <v>116</v>
      </c>
      <c r="D80" s="70">
        <v>5</v>
      </c>
      <c r="E80" s="20"/>
      <c r="F80" s="158"/>
      <c r="G80" s="16"/>
    </row>
    <row r="81" spans="1:10" ht="18" customHeight="1" x14ac:dyDescent="0.25">
      <c r="A81" s="144"/>
      <c r="B81" s="84" t="s">
        <v>93</v>
      </c>
      <c r="C81" s="52" t="s">
        <v>117</v>
      </c>
      <c r="D81" s="70">
        <v>5</v>
      </c>
      <c r="E81" s="20"/>
      <c r="F81" s="158"/>
      <c r="G81" s="16"/>
    </row>
    <row r="82" spans="1:10" ht="18" customHeight="1" x14ac:dyDescent="0.25">
      <c r="A82" s="144"/>
      <c r="B82" s="84" t="s">
        <v>94</v>
      </c>
      <c r="C82" s="52" t="s">
        <v>118</v>
      </c>
      <c r="D82" s="70">
        <v>5</v>
      </c>
      <c r="E82" s="20"/>
      <c r="F82" s="158"/>
      <c r="G82" s="16"/>
    </row>
    <row r="83" spans="1:10" ht="18" customHeight="1" x14ac:dyDescent="0.25">
      <c r="A83" s="144"/>
      <c r="B83" s="84" t="s">
        <v>95</v>
      </c>
      <c r="C83" s="52" t="s">
        <v>119</v>
      </c>
      <c r="D83" s="70">
        <v>5</v>
      </c>
      <c r="E83" s="20"/>
      <c r="F83" s="158"/>
      <c r="G83" s="16"/>
    </row>
    <row r="84" spans="1:10" ht="18" customHeight="1" x14ac:dyDescent="0.25">
      <c r="A84" s="144"/>
      <c r="B84" s="84" t="s">
        <v>96</v>
      </c>
      <c r="C84" s="52" t="s">
        <v>120</v>
      </c>
      <c r="D84" s="70">
        <v>5</v>
      </c>
      <c r="E84" s="20"/>
      <c r="F84" s="167"/>
      <c r="G84" s="16"/>
    </row>
    <row r="85" spans="1:10" ht="18" customHeight="1" x14ac:dyDescent="0.25">
      <c r="A85" s="144"/>
      <c r="B85" s="84" t="s">
        <v>97</v>
      </c>
      <c r="C85" s="69" t="s">
        <v>121</v>
      </c>
      <c r="D85" s="70">
        <v>5</v>
      </c>
      <c r="E85" s="20"/>
      <c r="F85" s="158"/>
      <c r="G85" s="16"/>
    </row>
    <row r="86" spans="1:10" ht="18" customHeight="1" x14ac:dyDescent="0.25">
      <c r="A86" s="144"/>
      <c r="B86" s="84" t="s">
        <v>98</v>
      </c>
      <c r="C86" s="52" t="s">
        <v>126</v>
      </c>
      <c r="D86" s="70">
        <v>5</v>
      </c>
      <c r="E86" s="20"/>
      <c r="F86" s="158"/>
      <c r="G86" s="16"/>
    </row>
    <row r="87" spans="1:10" ht="18" customHeight="1" x14ac:dyDescent="0.25">
      <c r="A87" s="144"/>
      <c r="B87" s="84" t="s">
        <v>99</v>
      </c>
      <c r="C87" s="52" t="s">
        <v>122</v>
      </c>
      <c r="D87" s="70">
        <v>5</v>
      </c>
      <c r="E87" s="20"/>
      <c r="F87" s="158"/>
      <c r="G87" s="16"/>
    </row>
    <row r="88" spans="1:10" ht="18" customHeight="1" x14ac:dyDescent="0.25">
      <c r="A88" s="144"/>
      <c r="B88" s="84" t="s">
        <v>100</v>
      </c>
      <c r="C88" s="52" t="s">
        <v>127</v>
      </c>
      <c r="D88" s="70">
        <v>5</v>
      </c>
      <c r="E88" s="20"/>
      <c r="F88" s="158"/>
      <c r="G88" s="16"/>
    </row>
    <row r="89" spans="1:10" ht="18" customHeight="1" x14ac:dyDescent="0.25">
      <c r="A89" s="144"/>
      <c r="B89" s="83" t="s">
        <v>101</v>
      </c>
      <c r="C89" s="52" t="s">
        <v>128</v>
      </c>
      <c r="D89" s="79">
        <v>5</v>
      </c>
      <c r="E89" s="19"/>
      <c r="F89" s="158"/>
      <c r="G89" s="16"/>
    </row>
    <row r="90" spans="1:10" ht="18" customHeight="1" x14ac:dyDescent="0.25">
      <c r="A90" s="144"/>
      <c r="B90" s="84" t="s">
        <v>102</v>
      </c>
      <c r="C90" s="52" t="s">
        <v>129</v>
      </c>
      <c r="D90" s="85">
        <v>5</v>
      </c>
      <c r="E90" s="20"/>
      <c r="F90" s="158"/>
      <c r="G90" s="16"/>
    </row>
    <row r="91" spans="1:10" ht="18" customHeight="1" x14ac:dyDescent="0.25">
      <c r="A91" s="144"/>
      <c r="B91" s="84" t="s">
        <v>103</v>
      </c>
      <c r="C91" s="52" t="s">
        <v>123</v>
      </c>
      <c r="D91" s="85">
        <v>5</v>
      </c>
      <c r="E91" s="20"/>
      <c r="F91" s="158"/>
      <c r="G91" s="16"/>
    </row>
    <row r="92" spans="1:10" ht="18" customHeight="1" x14ac:dyDescent="0.25">
      <c r="A92" s="144"/>
      <c r="B92" s="126" t="s">
        <v>104</v>
      </c>
      <c r="C92" s="111" t="s">
        <v>124</v>
      </c>
      <c r="D92" s="127">
        <v>5</v>
      </c>
      <c r="E92" s="8"/>
      <c r="F92" s="158"/>
      <c r="G92" s="16"/>
    </row>
    <row r="93" spans="1:10" ht="18" customHeight="1" thickBot="1" x14ac:dyDescent="0.3">
      <c r="A93" s="144"/>
      <c r="B93" s="86" t="s">
        <v>105</v>
      </c>
      <c r="C93" s="87" t="s">
        <v>125</v>
      </c>
      <c r="D93" s="88">
        <v>5</v>
      </c>
      <c r="E93" s="21"/>
      <c r="F93" s="162"/>
      <c r="G93" s="207"/>
      <c r="H93" s="36"/>
    </row>
    <row r="94" spans="1:10" ht="36" customHeight="1" thickBot="1" x14ac:dyDescent="0.3">
      <c r="A94" s="144"/>
      <c r="B94" s="89" t="s">
        <v>6</v>
      </c>
      <c r="C94" s="131" t="s">
        <v>136</v>
      </c>
      <c r="D94" s="89" t="s">
        <v>0</v>
      </c>
      <c r="E94" s="134" t="s">
        <v>8</v>
      </c>
      <c r="F94" s="168"/>
      <c r="G94" s="68" t="s">
        <v>9</v>
      </c>
      <c r="H94" s="36"/>
      <c r="I94" s="36"/>
      <c r="J94" s="36"/>
    </row>
    <row r="95" spans="1:10" ht="18" customHeight="1" thickTop="1" thickBot="1" x14ac:dyDescent="0.3">
      <c r="A95" s="144"/>
      <c r="B95" s="3"/>
      <c r="C95" s="4" t="s">
        <v>135</v>
      </c>
      <c r="D95" s="1"/>
      <c r="E95" s="108"/>
      <c r="F95" s="168"/>
      <c r="G95" s="16"/>
      <c r="H95" s="36"/>
    </row>
    <row r="96" spans="1:10" ht="18" customHeight="1" thickBot="1" x14ac:dyDescent="0.3">
      <c r="A96" s="144"/>
      <c r="B96" s="5"/>
      <c r="C96" s="6"/>
      <c r="D96" s="2"/>
      <c r="E96" s="109"/>
      <c r="F96" s="168"/>
      <c r="G96" s="16"/>
      <c r="H96" s="36"/>
    </row>
    <row r="97" spans="1:8" ht="18" customHeight="1" thickBot="1" x14ac:dyDescent="0.3">
      <c r="A97" s="144"/>
      <c r="B97" s="5"/>
      <c r="C97" s="6"/>
      <c r="D97" s="2"/>
      <c r="E97" s="109"/>
      <c r="F97" s="168"/>
      <c r="G97" s="16"/>
      <c r="H97" s="36"/>
    </row>
    <row r="98" spans="1:8" ht="18" customHeight="1" thickBot="1" x14ac:dyDescent="0.3">
      <c r="A98" s="144"/>
      <c r="B98" s="5"/>
      <c r="C98" s="6"/>
      <c r="D98" s="2"/>
      <c r="E98" s="109"/>
      <c r="F98" s="168"/>
      <c r="G98" s="16"/>
      <c r="H98" s="36"/>
    </row>
    <row r="99" spans="1:8" ht="18" customHeight="1" thickBot="1" x14ac:dyDescent="0.3">
      <c r="A99" s="144"/>
      <c r="B99" s="5"/>
      <c r="C99" s="6"/>
      <c r="D99" s="2"/>
      <c r="E99" s="109"/>
      <c r="F99" s="168"/>
      <c r="G99" s="16"/>
      <c r="H99" s="36"/>
    </row>
    <row r="100" spans="1:8" ht="18" customHeight="1" thickBot="1" x14ac:dyDescent="0.3">
      <c r="A100" s="144"/>
      <c r="B100" s="5"/>
      <c r="C100" s="6"/>
      <c r="D100" s="2"/>
      <c r="E100" s="109"/>
      <c r="F100" s="168"/>
      <c r="G100" s="16"/>
      <c r="H100" s="36"/>
    </row>
    <row r="101" spans="1:8" ht="48" customHeight="1" thickTop="1" thickBot="1" x14ac:dyDescent="0.3">
      <c r="A101" s="144"/>
      <c r="B101" s="90"/>
      <c r="C101" s="135" t="s">
        <v>131</v>
      </c>
      <c r="D101" s="137">
        <v>25</v>
      </c>
      <c r="E101" s="143">
        <f>SUM(E69:E93,E95:E100)</f>
        <v>0</v>
      </c>
      <c r="F101" s="161"/>
      <c r="G101" s="63"/>
      <c r="H101" s="36"/>
    </row>
    <row r="102" spans="1:8" ht="48" customHeight="1" thickBot="1" x14ac:dyDescent="0.3">
      <c r="A102" s="144"/>
      <c r="B102" s="175"/>
      <c r="C102" s="176"/>
      <c r="D102" s="175"/>
      <c r="E102" s="147"/>
      <c r="F102" s="169"/>
      <c r="H102" s="36"/>
    </row>
    <row r="103" spans="1:8" ht="18" customHeight="1" thickTop="1" thickBot="1" x14ac:dyDescent="0.3">
      <c r="A103" s="144"/>
      <c r="B103" s="91" t="s">
        <v>6</v>
      </c>
      <c r="C103" s="92" t="s">
        <v>66</v>
      </c>
      <c r="D103" s="93" t="s">
        <v>0</v>
      </c>
      <c r="E103" s="94" t="s">
        <v>8</v>
      </c>
      <c r="F103" s="170"/>
      <c r="G103" s="68" t="s">
        <v>9</v>
      </c>
      <c r="H103" s="36"/>
    </row>
    <row r="104" spans="1:8" ht="18" customHeight="1" thickBot="1" x14ac:dyDescent="0.3">
      <c r="A104" s="144"/>
      <c r="B104" s="95"/>
      <c r="C104" s="96" t="s">
        <v>63</v>
      </c>
      <c r="D104" s="97">
        <v>15</v>
      </c>
      <c r="E104" s="17"/>
      <c r="F104" s="171"/>
      <c r="G104" s="16"/>
    </row>
    <row r="105" spans="1:8" ht="18" customHeight="1" thickBot="1" x14ac:dyDescent="0.35">
      <c r="A105" s="144"/>
      <c r="B105" s="98"/>
      <c r="C105" s="99" t="s">
        <v>64</v>
      </c>
      <c r="D105" s="100">
        <v>15</v>
      </c>
      <c r="E105" s="18"/>
      <c r="F105" s="172"/>
      <c r="G105" s="208"/>
    </row>
    <row r="106" spans="1:8" ht="24" customHeight="1" thickTop="1" thickBot="1" x14ac:dyDescent="0.3">
      <c r="A106" s="144"/>
      <c r="B106" s="114"/>
      <c r="C106" s="115"/>
      <c r="D106" s="116">
        <f>SUM(D104:D105)</f>
        <v>30</v>
      </c>
      <c r="E106" s="117">
        <f>SUM(E104:E105)</f>
        <v>0</v>
      </c>
      <c r="F106" s="161"/>
      <c r="G106" s="63"/>
    </row>
    <row r="107" spans="1:8" ht="48" customHeight="1" thickTop="1" thickBot="1" x14ac:dyDescent="0.3">
      <c r="A107" s="144"/>
      <c r="B107" s="174"/>
      <c r="C107" s="146"/>
      <c r="D107" s="146"/>
      <c r="E107" s="147"/>
      <c r="F107" s="173"/>
      <c r="G107" s="63"/>
    </row>
    <row r="108" spans="1:8" ht="22.5" thickTop="1" thickBot="1" x14ac:dyDescent="0.4">
      <c r="A108" s="144"/>
      <c r="B108" s="101"/>
      <c r="C108" s="102" t="s">
        <v>65</v>
      </c>
      <c r="D108" s="103">
        <v>15</v>
      </c>
      <c r="E108" s="138"/>
      <c r="F108" s="161"/>
      <c r="G108" s="16"/>
      <c r="H108" s="104"/>
    </row>
    <row r="109" spans="1:8" ht="48" customHeight="1" thickTop="1" x14ac:dyDescent="0.35">
      <c r="A109" s="144"/>
      <c r="B109" s="146"/>
      <c r="C109" s="146"/>
      <c r="D109" s="146"/>
      <c r="E109" s="147"/>
      <c r="F109" s="148"/>
      <c r="G109" s="105"/>
    </row>
    <row r="110" spans="1:8" ht="72" customHeight="1" thickBot="1" x14ac:dyDescent="0.4">
      <c r="A110" s="145"/>
      <c r="B110" s="149"/>
      <c r="C110" s="150" t="s">
        <v>18</v>
      </c>
      <c r="D110" s="151">
        <v>210</v>
      </c>
      <c r="E110" s="152">
        <f>SUM(E63,E101,E106,E108)</f>
        <v>0</v>
      </c>
      <c r="F110" s="153"/>
      <c r="G110" s="106"/>
    </row>
    <row r="111" spans="1:8" ht="15.75" thickTop="1" x14ac:dyDescent="0.25">
      <c r="C111" s="23" t="s">
        <v>1</v>
      </c>
    </row>
  </sheetData>
  <sheetProtection password="E2FE" sheet="1" objects="1" scenarios="1" formatCells="0" selectLockedCells="1"/>
  <mergeCells count="15">
    <mergeCell ref="B66:E66"/>
    <mergeCell ref="B67:E67"/>
    <mergeCell ref="A1:F1"/>
    <mergeCell ref="A2:F2"/>
    <mergeCell ref="D4:E4"/>
    <mergeCell ref="D5:E5"/>
    <mergeCell ref="D6:E6"/>
    <mergeCell ref="D7:E7"/>
    <mergeCell ref="D8:E8"/>
    <mergeCell ref="A20:F20"/>
    <mergeCell ref="B21:E21"/>
    <mergeCell ref="B22:E22"/>
    <mergeCell ref="B23:E23"/>
    <mergeCell ref="B65:E65"/>
    <mergeCell ref="B63:C63"/>
  </mergeCells>
  <pageMargins left="0.7" right="0.7" top="0.75" bottom="0.75" header="0.3" footer="0.3"/>
  <pageSetup paperSize="9" orientation="landscape" horizontalDpi="4294967293" verticalDpi="200" r:id="rId1"/>
  <ignoredErrors>
    <ignoredError sqref="D39 D51" formulaRange="1"/>
    <ignoredError sqref="E30" unlockedFormula="1"/>
  </ignoredError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Matkailu</vt:lpstr>
      <vt:lpstr>Matkailu!OLE_LINK2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TUULA</dc:creator>
  <cp:lastModifiedBy>Mika Siiskonen</cp:lastModifiedBy>
  <cp:lastPrinted>2014-10-30T11:04:58Z</cp:lastPrinted>
  <dcterms:created xsi:type="dcterms:W3CDTF">2010-09-08T11:05:53Z</dcterms:created>
  <dcterms:modified xsi:type="dcterms:W3CDTF">2014-11-24T08:53:38Z</dcterms:modified>
</cp:coreProperties>
</file>