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na\Penan työ\AMK-insinöörikoulutus\EK21KM\2021 konemonimuoto OPS\"/>
    </mc:Choice>
  </mc:AlternateContent>
  <bookViews>
    <workbookView xWindow="0" yWindow="-30" windowWidth="5610" windowHeight="9720" firstSheet="1"/>
  </bookViews>
  <sheets>
    <sheet name="EK21KM OPS2021 konemonimuoto" sheetId="6" r:id="rId1"/>
    <sheet name="EK21KM OPS2021tuotantotekn." sheetId="5" r:id="rId2"/>
  </sheets>
  <definedNames>
    <definedName name="_xlnm._FilterDatabase" localSheetId="0" hidden="1">'EK21KM OPS2021 konemonimuoto'!$A$8:$L$67</definedName>
    <definedName name="_xlnm._FilterDatabase" localSheetId="1" hidden="1">'EK21KM OPS2021tuotantotekn.'!$A$8:$L$67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D7" i="6"/>
  <c r="G67" i="6"/>
  <c r="G67" i="5"/>
  <c r="L67" i="6" l="1"/>
  <c r="K67" i="6"/>
  <c r="J67" i="6"/>
  <c r="I67" i="6"/>
  <c r="H67" i="6"/>
  <c r="F67" i="6"/>
  <c r="E67" i="6"/>
  <c r="D67" i="6"/>
  <c r="L49" i="6"/>
  <c r="K49" i="6"/>
  <c r="J49" i="6"/>
  <c r="I49" i="6"/>
  <c r="H49" i="6"/>
  <c r="G49" i="6"/>
  <c r="F49" i="6"/>
  <c r="E49" i="6"/>
  <c r="D49" i="6"/>
  <c r="L34" i="6"/>
  <c r="K34" i="6"/>
  <c r="J34" i="6"/>
  <c r="I34" i="6"/>
  <c r="H34" i="6"/>
  <c r="G34" i="6"/>
  <c r="F34" i="6"/>
  <c r="E34" i="6"/>
  <c r="D34" i="6"/>
  <c r="L20" i="6"/>
  <c r="K20" i="6"/>
  <c r="J20" i="6"/>
  <c r="I20" i="6"/>
  <c r="H20" i="6"/>
  <c r="G20" i="6"/>
  <c r="F20" i="6"/>
  <c r="E20" i="6"/>
  <c r="L7" i="6"/>
  <c r="K7" i="6"/>
  <c r="J7" i="6"/>
  <c r="I7" i="6"/>
  <c r="H7" i="6"/>
  <c r="G7" i="6"/>
  <c r="F7" i="6"/>
  <c r="E7" i="6"/>
  <c r="F67" i="5" l="1"/>
  <c r="H67" i="5"/>
  <c r="J34" i="5"/>
  <c r="K49" i="5"/>
  <c r="L49" i="5"/>
  <c r="I67" i="5"/>
  <c r="J67" i="5"/>
  <c r="L20" i="5"/>
  <c r="K20" i="5"/>
  <c r="J20" i="5"/>
  <c r="I20" i="5"/>
  <c r="G20" i="5"/>
  <c r="F20" i="5"/>
  <c r="E20" i="5"/>
  <c r="L67" i="5" l="1"/>
  <c r="K67" i="5"/>
  <c r="E67" i="5"/>
  <c r="D67" i="5" s="1"/>
  <c r="J49" i="5"/>
  <c r="I49" i="5"/>
  <c r="H49" i="5"/>
  <c r="G49" i="5"/>
  <c r="F49" i="5"/>
  <c r="E49" i="5"/>
  <c r="D49" i="5"/>
  <c r="L34" i="5"/>
  <c r="K34" i="5"/>
  <c r="I34" i="5"/>
  <c r="H34" i="5"/>
  <c r="H20" i="5" s="1"/>
  <c r="G34" i="5"/>
  <c r="F34" i="5"/>
  <c r="E34" i="5"/>
  <c r="D34" i="5"/>
  <c r="D20" i="5" s="1"/>
  <c r="L7" i="5"/>
  <c r="K7" i="5"/>
  <c r="J7" i="5"/>
  <c r="I7" i="5"/>
  <c r="H7" i="5"/>
  <c r="G7" i="5"/>
  <c r="F7" i="5"/>
  <c r="E7" i="5"/>
  <c r="D7" i="5"/>
</calcChain>
</file>

<file path=xl/sharedStrings.xml><?xml version="1.0" encoding="utf-8"?>
<sst xmlns="http://schemas.openxmlformats.org/spreadsheetml/2006/main" count="254" uniqueCount="127">
  <si>
    <t>Savonia-amattikorkeakoulu, Teknologia- ja ympäristöala</t>
  </si>
  <si>
    <t xml:space="preserve">INSINÖÖRI (AMK), KONETEKNIIKKA  240 OP, OPS-monimuoto toteutus </t>
  </si>
  <si>
    <t>EK21KMI Iisalmi ja EK21KMK Kuopio</t>
  </si>
  <si>
    <t>1 vuosi</t>
  </si>
  <si>
    <t>2 vuosi</t>
  </si>
  <si>
    <t>3 vuosi</t>
  </si>
  <si>
    <t>4 vuosi</t>
  </si>
  <si>
    <t>Kuvaus</t>
  </si>
  <si>
    <t>Koodi</t>
  </si>
  <si>
    <t>Tekniikan yhteiset opinnot</t>
  </si>
  <si>
    <t>Op</t>
  </si>
  <si>
    <t>K21</t>
  </si>
  <si>
    <t>S21</t>
  </si>
  <si>
    <t>K22</t>
  </si>
  <si>
    <t>S22</t>
  </si>
  <si>
    <t>K23</t>
  </si>
  <si>
    <t>S23</t>
  </si>
  <si>
    <t>K24</t>
  </si>
  <si>
    <t>S24</t>
  </si>
  <si>
    <t>1. vuosi</t>
  </si>
  <si>
    <t>Konealaan perehtyminen</t>
  </si>
  <si>
    <t>4 EXX8000</t>
  </si>
  <si>
    <t>Tekniikan opiskelijan työvälineet</t>
  </si>
  <si>
    <t>4 EXX8010</t>
  </si>
  <si>
    <t>Matematiikka 1</t>
  </si>
  <si>
    <t>4 EKP8000</t>
  </si>
  <si>
    <t>Valmistustekniikka 1</t>
  </si>
  <si>
    <t>4 EKP8010</t>
  </si>
  <si>
    <t>Tekninen piirtäminen</t>
  </si>
  <si>
    <t>4 EKP8020</t>
  </si>
  <si>
    <t>3D-mallinnus</t>
  </si>
  <si>
    <t>4 EKP8030</t>
  </si>
  <si>
    <t>Materiaalitekniikka 1</t>
  </si>
  <si>
    <t>4 EXX8040</t>
  </si>
  <si>
    <t>Tekniikan fysiikka 1</t>
  </si>
  <si>
    <t>4 EXX8020</t>
  </si>
  <si>
    <t>Matematiikka 2</t>
  </si>
  <si>
    <t>4 EKP8040</t>
  </si>
  <si>
    <t>Valmistustekniikka 2</t>
  </si>
  <si>
    <t>4 EKP8050</t>
  </si>
  <si>
    <t>Orientaatioprojekti</t>
  </si>
  <si>
    <t>4 EKA8030</t>
  </si>
  <si>
    <t>Tuotantoyrityksen ympäristönhallinta</t>
  </si>
  <si>
    <t xml:space="preserve">4 ECH4100  </t>
  </si>
  <si>
    <t>Harjoittelu 1</t>
  </si>
  <si>
    <t>2. vuosi</t>
  </si>
  <si>
    <t>Konealan osaamisen kehittäminen</t>
  </si>
  <si>
    <t>4 EXX8030</t>
  </si>
  <si>
    <t>Matematiikka 3</t>
  </si>
  <si>
    <t>4 EKA8000</t>
  </si>
  <si>
    <t>Konetekniikan fysiikka</t>
  </si>
  <si>
    <t>4 EKA8010</t>
  </si>
  <si>
    <t>Yrittäjyys ja liiketoiminta</t>
  </si>
  <si>
    <t xml:space="preserve">4 EKA8020  </t>
  </si>
  <si>
    <t>Mekaniikka</t>
  </si>
  <si>
    <t>4 EKP8060</t>
  </si>
  <si>
    <t>Materiaalitekniikka 2</t>
  </si>
  <si>
    <t>4 ECH4210</t>
  </si>
  <si>
    <t>Harjoittelu 2a</t>
  </si>
  <si>
    <t>4 EKA8040</t>
  </si>
  <si>
    <t>Sähkötekniikka</t>
  </si>
  <si>
    <t>4 EXX8050</t>
  </si>
  <si>
    <t>Engineering English</t>
  </si>
  <si>
    <t>4 EKA8060</t>
  </si>
  <si>
    <t>Lujuusopin perusteet</t>
  </si>
  <si>
    <t>4 EKA8070</t>
  </si>
  <si>
    <t>Koneautomaatiojärjestelmät</t>
  </si>
  <si>
    <t>4 EKA8080</t>
  </si>
  <si>
    <t>TKI-projekti</t>
  </si>
  <si>
    <t>4 ECH4220</t>
  </si>
  <si>
    <t>Harjoittelu 2b</t>
  </si>
  <si>
    <t>3. vuosi</t>
  </si>
  <si>
    <t>Konelan osaamisen syventäminen</t>
  </si>
  <si>
    <t>Konealan yhteiset</t>
  </si>
  <si>
    <t>4 EKS8000</t>
  </si>
  <si>
    <t>Laatu ja tuottavuus</t>
  </si>
  <si>
    <t xml:space="preserve">4 EKS8010  </t>
  </si>
  <si>
    <t>Valmistettavuus</t>
  </si>
  <si>
    <t>4 EKS8020</t>
  </si>
  <si>
    <t>Koneenosien suunnittelu</t>
  </si>
  <si>
    <t>4 EKS8030</t>
  </si>
  <si>
    <t>Johtaminen ja esimiestoiminta</t>
  </si>
  <si>
    <t>4 EKS8040</t>
  </si>
  <si>
    <t>Hitsaustuotanto</t>
  </si>
  <si>
    <t>4 ECH4310</t>
  </si>
  <si>
    <t>Harjoittelu 3a</t>
  </si>
  <si>
    <t>4 EXX8060</t>
  </si>
  <si>
    <t>Teknisk Svenska</t>
  </si>
  <si>
    <t>Tuotantotekniikan syventävät</t>
  </si>
  <si>
    <t>4 EKS8100</t>
  </si>
  <si>
    <t>Koneistustekniikat</t>
  </si>
  <si>
    <t>4 EKS8110</t>
  </si>
  <si>
    <t>Tuotantoautomaatio</t>
  </si>
  <si>
    <t>4 EKS8120</t>
  </si>
  <si>
    <t>Toimitusketjun hallinta</t>
  </si>
  <si>
    <t>4 ECH4320</t>
  </si>
  <si>
    <t>Harjoittelu 3b</t>
  </si>
  <si>
    <t>4 ECH4330</t>
  </si>
  <si>
    <t>Harjoittelu 3c</t>
  </si>
  <si>
    <t>4. vuosi</t>
  </si>
  <si>
    <t>Konealan osaamisen soveltaminen</t>
  </si>
  <si>
    <t>Tuotantotekniikan soveltavat</t>
  </si>
  <si>
    <t>4 EKX8000</t>
  </si>
  <si>
    <t>Teollisuuden palveluliiketoiminta</t>
  </si>
  <si>
    <t>4 EKS8310</t>
  </si>
  <si>
    <t>Tuotantotekniikka</t>
  </si>
  <si>
    <t xml:space="preserve">4 EKS8320  </t>
  </si>
  <si>
    <t>Tuotannon johtaminen</t>
  </si>
  <si>
    <t>4 EKS8330</t>
  </si>
  <si>
    <t>Tuotantojärjestelmät</t>
  </si>
  <si>
    <t xml:space="preserve">Konealan yhteiset </t>
  </si>
  <si>
    <t>Valinnaiset opinnot</t>
  </si>
  <si>
    <t>4 EKS8200</t>
  </si>
  <si>
    <t>Erikoistumisprojekti 1</t>
  </si>
  <si>
    <t>4 EKS8210</t>
  </si>
  <si>
    <t>Erikoistumisprojekti 2</t>
  </si>
  <si>
    <t xml:space="preserve">4 SAAVONT1 </t>
  </si>
  <si>
    <t>Opinnäytetyö</t>
  </si>
  <si>
    <t xml:space="preserve">   5 ECONT10 </t>
  </si>
  <si>
    <t>Opinnäytetyön suunnittelu</t>
  </si>
  <si>
    <t>5 ECONT20</t>
  </si>
  <si>
    <t>Opinnäytetyön toteutus</t>
  </si>
  <si>
    <t>5 ECONT30</t>
  </si>
  <si>
    <t>Opinnäytetyön viimeistely</t>
  </si>
  <si>
    <t>5 ECONT40</t>
  </si>
  <si>
    <t>Kypsyysnäyte</t>
  </si>
  <si>
    <t>KAIKKI YHTEENSÄ Tuotantotekniikka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</si>
</sst>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0B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3" borderId="1" xfId="0" applyFill="1" applyBorder="1"/>
    <xf numFmtId="0" fontId="4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5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3" borderId="2" xfId="0" applyFill="1" applyBorder="1"/>
    <xf numFmtId="0" fontId="1" fillId="0" borderId="2" xfId="0" applyFont="1" applyBorder="1"/>
    <xf numFmtId="0" fontId="0" fillId="2" borderId="0" xfId="0" applyFill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/>
    <xf numFmtId="0" fontId="0" fillId="0" borderId="1" xfId="0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3" xfId="0" applyFont="1" applyBorder="1"/>
    <xf numFmtId="0" fontId="0" fillId="3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5" xfId="0" applyBorder="1"/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6" xfId="0" applyFill="1" applyBorder="1"/>
    <xf numFmtId="0" fontId="0" fillId="3" borderId="3" xfId="0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4" borderId="8" xfId="0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3" borderId="1" xfId="0" applyFont="1" applyFill="1" applyBorder="1"/>
    <xf numFmtId="0" fontId="6" fillId="3" borderId="4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right"/>
    </xf>
    <xf numFmtId="0" fontId="0" fillId="0" borderId="9" xfId="0" applyBorder="1"/>
    <xf numFmtId="0" fontId="0" fillId="4" borderId="10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7" borderId="0" xfId="0" applyFont="1" applyFill="1"/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6" fillId="7" borderId="1" xfId="0" applyFont="1" applyFill="1" applyBorder="1"/>
    <xf numFmtId="0" fontId="0" fillId="7" borderId="1" xfId="0" applyFill="1" applyBorder="1"/>
    <xf numFmtId="0" fontId="0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topLeftCell="A15" zoomScale="110" zoomScaleNormal="110" workbookViewId="0">
      <selection activeCell="D21" sqref="D21"/>
    </sheetView>
  </sheetViews>
  <sheetFormatPr defaultColWidth="8.85546875" defaultRowHeight="15" x14ac:dyDescent="0.25"/>
  <cols>
    <col min="1" max="1" width="7.7109375" style="29" customWidth="1"/>
    <col min="2" max="2" width="11.42578125" style="29" customWidth="1"/>
    <col min="3" max="3" width="35.140625" style="29" customWidth="1"/>
    <col min="4" max="4" width="9.140625" style="29"/>
    <col min="5" max="12" width="4.7109375" style="2" customWidth="1"/>
    <col min="13" max="13" width="9.140625" style="29"/>
    <col min="14" max="14" width="15.42578125" style="29" customWidth="1"/>
    <col min="15" max="16384" width="8.85546875" style="29"/>
  </cols>
  <sheetData>
    <row r="1" spans="1:17" ht="18.75" x14ac:dyDescent="0.3">
      <c r="C1" s="3" t="s">
        <v>0</v>
      </c>
    </row>
    <row r="2" spans="1:17" ht="15.75" x14ac:dyDescent="0.25">
      <c r="C2" s="38" t="s">
        <v>1</v>
      </c>
      <c r="D2" s="20"/>
      <c r="E2" s="39"/>
      <c r="F2" s="39"/>
    </row>
    <row r="3" spans="1:17" x14ac:dyDescent="0.25">
      <c r="A3" s="5"/>
      <c r="B3" s="5"/>
      <c r="C3" s="7" t="s">
        <v>2</v>
      </c>
      <c r="D3" s="5"/>
      <c r="E3" s="6"/>
      <c r="F3" s="6"/>
      <c r="G3" s="6"/>
      <c r="H3" s="6"/>
      <c r="I3" s="6"/>
      <c r="J3" s="6"/>
      <c r="K3" s="6"/>
      <c r="L3" s="6"/>
    </row>
    <row r="4" spans="1:17" x14ac:dyDescent="0.25">
      <c r="A4" s="5"/>
      <c r="B4" s="5"/>
      <c r="C4" s="7"/>
      <c r="D4" s="5"/>
      <c r="E4" s="6"/>
      <c r="F4" s="6"/>
      <c r="G4" s="6"/>
      <c r="H4" s="6"/>
      <c r="I4" s="6"/>
      <c r="J4" s="6"/>
      <c r="K4" s="6"/>
      <c r="L4" s="6"/>
    </row>
    <row r="5" spans="1:17" x14ac:dyDescent="0.25">
      <c r="A5" s="54"/>
      <c r="B5" s="55"/>
      <c r="C5" s="55"/>
      <c r="D5" s="55"/>
      <c r="E5" s="56" t="s">
        <v>3</v>
      </c>
      <c r="F5" s="57"/>
      <c r="G5" s="58" t="s">
        <v>4</v>
      </c>
      <c r="H5" s="59"/>
      <c r="I5" s="56" t="s">
        <v>5</v>
      </c>
      <c r="J5" s="57"/>
      <c r="K5" s="58" t="s">
        <v>6</v>
      </c>
      <c r="L5" s="59"/>
    </row>
    <row r="6" spans="1:17" ht="18.75" x14ac:dyDescent="0.3">
      <c r="A6" s="49" t="s">
        <v>7</v>
      </c>
      <c r="B6" s="50" t="s">
        <v>8</v>
      </c>
      <c r="C6" s="51" t="s">
        <v>9</v>
      </c>
      <c r="D6" s="52" t="s">
        <v>10</v>
      </c>
      <c r="E6" s="53" t="s">
        <v>11</v>
      </c>
      <c r="F6" s="52" t="s">
        <v>12</v>
      </c>
      <c r="G6" s="52" t="s">
        <v>13</v>
      </c>
      <c r="H6" s="53" t="s">
        <v>14</v>
      </c>
      <c r="I6" s="53" t="s">
        <v>15</v>
      </c>
      <c r="J6" s="52" t="s">
        <v>16</v>
      </c>
      <c r="K6" s="52" t="s">
        <v>17</v>
      </c>
      <c r="L6" s="52" t="s">
        <v>18</v>
      </c>
      <c r="M6" s="4"/>
      <c r="Q6" s="1"/>
    </row>
    <row r="7" spans="1:17" ht="15.75" x14ac:dyDescent="0.25">
      <c r="A7" s="40" t="s">
        <v>19</v>
      </c>
      <c r="B7" s="41"/>
      <c r="C7" s="9" t="s">
        <v>20</v>
      </c>
      <c r="D7" s="47">
        <f>SUM(D8:D19)</f>
        <v>60</v>
      </c>
      <c r="E7" s="47">
        <f>SUM(E8:E18)</f>
        <v>30</v>
      </c>
      <c r="F7" s="47">
        <f>SUM(F8:F23)</f>
        <v>30</v>
      </c>
      <c r="G7" s="47">
        <f t="shared" ref="G7:L7" si="0">SUM(G8:G18)</f>
        <v>0</v>
      </c>
      <c r="H7" s="47">
        <f t="shared" si="0"/>
        <v>0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"/>
      <c r="Q7" s="1"/>
    </row>
    <row r="8" spans="1:17" x14ac:dyDescent="0.25">
      <c r="A8" s="18"/>
      <c r="B8" s="8" t="s">
        <v>21</v>
      </c>
      <c r="C8" s="12" t="s">
        <v>22</v>
      </c>
      <c r="D8" s="11">
        <v>5</v>
      </c>
      <c r="E8" s="26">
        <v>5</v>
      </c>
      <c r="F8" s="26"/>
      <c r="G8" s="11"/>
      <c r="H8" s="11"/>
      <c r="I8" s="26"/>
      <c r="J8" s="26"/>
      <c r="K8" s="11"/>
      <c r="L8" s="11"/>
      <c r="M8" s="7"/>
      <c r="P8" s="7"/>
      <c r="Q8" s="1"/>
    </row>
    <row r="9" spans="1:17" x14ac:dyDescent="0.25">
      <c r="A9" s="18"/>
      <c r="B9" s="66" t="s">
        <v>23</v>
      </c>
      <c r="C9" s="12" t="s">
        <v>24</v>
      </c>
      <c r="D9" s="11">
        <v>5</v>
      </c>
      <c r="E9" s="26">
        <v>5</v>
      </c>
      <c r="F9" s="26"/>
      <c r="G9" s="11"/>
      <c r="H9" s="11"/>
      <c r="I9" s="26"/>
      <c r="J9" s="26"/>
      <c r="K9" s="11"/>
      <c r="L9" s="11"/>
      <c r="M9" s="7"/>
      <c r="P9" s="7"/>
      <c r="Q9" s="1"/>
    </row>
    <row r="10" spans="1:17" x14ac:dyDescent="0.25">
      <c r="A10" s="18"/>
      <c r="B10" s="66" t="s">
        <v>25</v>
      </c>
      <c r="C10" s="12" t="s">
        <v>26</v>
      </c>
      <c r="D10" s="11">
        <v>5</v>
      </c>
      <c r="E10" s="26">
        <v>5</v>
      </c>
      <c r="F10" s="26"/>
      <c r="G10" s="11"/>
      <c r="H10" s="11"/>
      <c r="I10" s="26"/>
      <c r="J10" s="26"/>
      <c r="K10" s="11"/>
      <c r="L10" s="11"/>
      <c r="M10" s="7"/>
      <c r="N10" s="7"/>
      <c r="O10" s="7"/>
      <c r="P10" s="7"/>
      <c r="Q10" s="1"/>
    </row>
    <row r="11" spans="1:17" x14ac:dyDescent="0.25">
      <c r="A11" s="18"/>
      <c r="B11" s="66" t="s">
        <v>27</v>
      </c>
      <c r="C11" s="12" t="s">
        <v>28</v>
      </c>
      <c r="D11" s="11">
        <v>5</v>
      </c>
      <c r="E11" s="26">
        <v>5</v>
      </c>
      <c r="F11" s="26"/>
      <c r="G11" s="11"/>
      <c r="H11" s="11"/>
      <c r="I11" s="26"/>
      <c r="J11" s="26"/>
      <c r="K11" s="11"/>
      <c r="L11" s="11"/>
    </row>
    <row r="12" spans="1:17" x14ac:dyDescent="0.25">
      <c r="A12" s="18"/>
      <c r="B12" s="66" t="s">
        <v>29</v>
      </c>
      <c r="C12" s="12" t="s">
        <v>30</v>
      </c>
      <c r="D12" s="11">
        <v>5</v>
      </c>
      <c r="E12" s="26">
        <v>5</v>
      </c>
      <c r="F12" s="26"/>
      <c r="G12" s="11"/>
      <c r="H12" s="11"/>
      <c r="I12" s="26"/>
      <c r="J12" s="26"/>
      <c r="K12" s="11"/>
      <c r="L12" s="11"/>
    </row>
    <row r="13" spans="1:17" x14ac:dyDescent="0.25">
      <c r="A13" s="18"/>
      <c r="B13" s="66" t="s">
        <v>31</v>
      </c>
      <c r="C13" s="12" t="s">
        <v>32</v>
      </c>
      <c r="D13" s="11">
        <v>5</v>
      </c>
      <c r="E13" s="26">
        <v>5</v>
      </c>
      <c r="F13" s="26"/>
      <c r="G13" s="11"/>
      <c r="H13" s="11"/>
      <c r="I13" s="26"/>
      <c r="J13" s="26"/>
      <c r="K13" s="11"/>
      <c r="L13" s="11"/>
    </row>
    <row r="14" spans="1:17" x14ac:dyDescent="0.25">
      <c r="A14" s="18"/>
      <c r="B14" s="34" t="s">
        <v>33</v>
      </c>
      <c r="C14" s="12" t="s">
        <v>34</v>
      </c>
      <c r="D14" s="11">
        <v>5</v>
      </c>
      <c r="E14" s="26"/>
      <c r="F14" s="26">
        <v>5</v>
      </c>
      <c r="G14" s="11"/>
      <c r="H14" s="11"/>
      <c r="I14" s="26"/>
      <c r="J14" s="26"/>
      <c r="K14" s="11"/>
      <c r="L14" s="11"/>
    </row>
    <row r="15" spans="1:17" x14ac:dyDescent="0.25">
      <c r="A15" s="18"/>
      <c r="B15" s="34" t="s">
        <v>35</v>
      </c>
      <c r="C15" s="12" t="s">
        <v>36</v>
      </c>
      <c r="D15" s="11">
        <v>5</v>
      </c>
      <c r="E15" s="26"/>
      <c r="F15" s="26">
        <v>5</v>
      </c>
      <c r="G15" s="11"/>
      <c r="H15" s="11"/>
      <c r="I15" s="26"/>
      <c r="J15" s="26"/>
      <c r="K15" s="11"/>
      <c r="L15" s="11"/>
    </row>
    <row r="16" spans="1:17" x14ac:dyDescent="0.25">
      <c r="A16" s="18"/>
      <c r="B16" s="66" t="s">
        <v>37</v>
      </c>
      <c r="C16" s="12" t="s">
        <v>38</v>
      </c>
      <c r="D16" s="11">
        <v>5</v>
      </c>
      <c r="E16" s="26"/>
      <c r="F16" s="26">
        <v>5</v>
      </c>
      <c r="G16" s="11"/>
      <c r="H16" s="11"/>
      <c r="I16" s="26"/>
      <c r="J16" s="26"/>
      <c r="K16" s="11"/>
      <c r="L16" s="11"/>
    </row>
    <row r="17" spans="1:13" x14ac:dyDescent="0.25">
      <c r="A17" s="18"/>
      <c r="B17" s="35" t="s">
        <v>39</v>
      </c>
      <c r="C17" s="12" t="s">
        <v>40</v>
      </c>
      <c r="D17" s="11">
        <v>5</v>
      </c>
      <c r="E17" s="26"/>
      <c r="F17" s="26">
        <v>5</v>
      </c>
      <c r="G17" s="11"/>
      <c r="H17" s="11"/>
      <c r="I17" s="26"/>
      <c r="J17" s="26"/>
      <c r="K17" s="11"/>
      <c r="L17" s="11"/>
    </row>
    <row r="18" spans="1:13" x14ac:dyDescent="0.25">
      <c r="A18" s="18"/>
      <c r="B18" s="66" t="s">
        <v>41</v>
      </c>
      <c r="C18" s="12" t="s">
        <v>42</v>
      </c>
      <c r="D18" s="11">
        <v>5</v>
      </c>
      <c r="E18" s="26"/>
      <c r="F18" s="26">
        <v>5</v>
      </c>
      <c r="G18" s="11"/>
      <c r="H18" s="11"/>
      <c r="I18" s="26"/>
      <c r="J18" s="26"/>
      <c r="K18" s="11"/>
      <c r="L18" s="11"/>
    </row>
    <row r="19" spans="1:13" x14ac:dyDescent="0.25">
      <c r="A19" s="18"/>
      <c r="B19" s="35" t="s">
        <v>43</v>
      </c>
      <c r="C19" s="12" t="s">
        <v>44</v>
      </c>
      <c r="D19" s="11">
        <v>5</v>
      </c>
      <c r="E19" s="26"/>
      <c r="F19" s="26">
        <v>5</v>
      </c>
      <c r="G19" s="11"/>
      <c r="H19" s="11"/>
      <c r="I19" s="26"/>
      <c r="J19" s="26"/>
      <c r="K19" s="11"/>
      <c r="L19" s="11"/>
    </row>
    <row r="20" spans="1:13" ht="15.75" x14ac:dyDescent="0.25">
      <c r="A20" s="40" t="s">
        <v>45</v>
      </c>
      <c r="B20" s="41"/>
      <c r="C20" s="9" t="s">
        <v>46</v>
      </c>
      <c r="D20" s="47">
        <f>SUM(D21:D33)</f>
        <v>60</v>
      </c>
      <c r="E20" s="47">
        <f>SUM(E21:E33)</f>
        <v>0</v>
      </c>
      <c r="F20" s="47">
        <f>SUM(F21:F33)</f>
        <v>0</v>
      </c>
      <c r="G20" s="47">
        <f>SUM(G21:G33)</f>
        <v>30</v>
      </c>
      <c r="H20" s="47">
        <f>SUM(H21:H34)</f>
        <v>30</v>
      </c>
      <c r="I20" s="47">
        <f>SUM(I21:I33)</f>
        <v>0</v>
      </c>
      <c r="J20" s="47">
        <f>SUM(J21:J33)</f>
        <v>0</v>
      </c>
      <c r="K20" s="47">
        <f>SUM(K21:K33)</f>
        <v>0</v>
      </c>
      <c r="L20" s="47">
        <f>SUM(L21:L33)</f>
        <v>0</v>
      </c>
    </row>
    <row r="21" spans="1:13" x14ac:dyDescent="0.25">
      <c r="A21" s="28"/>
      <c r="B21" s="35" t="s">
        <v>47</v>
      </c>
      <c r="C21" s="24" t="s">
        <v>48</v>
      </c>
      <c r="D21" s="27">
        <v>5</v>
      </c>
      <c r="E21" s="26"/>
      <c r="F21" s="26"/>
      <c r="G21" s="27">
        <v>5</v>
      </c>
      <c r="H21" s="27"/>
      <c r="I21" s="26"/>
      <c r="J21" s="26"/>
      <c r="K21" s="27"/>
      <c r="L21" s="27"/>
    </row>
    <row r="22" spans="1:13" x14ac:dyDescent="0.25">
      <c r="A22" s="28"/>
      <c r="B22" s="34" t="s">
        <v>49</v>
      </c>
      <c r="C22" s="44" t="s">
        <v>50</v>
      </c>
      <c r="D22" s="27">
        <v>5</v>
      </c>
      <c r="E22" s="26"/>
      <c r="F22" s="26"/>
      <c r="G22" s="27">
        <v>5</v>
      </c>
      <c r="H22" s="27"/>
      <c r="I22" s="26"/>
      <c r="J22" s="26"/>
      <c r="K22" s="27"/>
      <c r="L22" s="27"/>
      <c r="M22" s="23"/>
    </row>
    <row r="23" spans="1:13" x14ac:dyDescent="0.25">
      <c r="A23" s="28"/>
      <c r="B23" s="35" t="s">
        <v>51</v>
      </c>
      <c r="C23" s="31" t="s">
        <v>52</v>
      </c>
      <c r="D23" s="32">
        <v>5</v>
      </c>
      <c r="E23" s="33"/>
      <c r="F23" s="33"/>
      <c r="G23" s="32">
        <v>5</v>
      </c>
      <c r="H23" s="27"/>
      <c r="I23" s="26"/>
      <c r="J23" s="26"/>
      <c r="K23" s="27"/>
      <c r="L23" s="27"/>
    </row>
    <row r="24" spans="1:13" x14ac:dyDescent="0.25">
      <c r="A24" s="28"/>
      <c r="B24" s="35" t="s">
        <v>53</v>
      </c>
      <c r="C24" s="31" t="s">
        <v>54</v>
      </c>
      <c r="D24" s="27">
        <v>5</v>
      </c>
      <c r="E24" s="26"/>
      <c r="F24" s="26"/>
      <c r="G24" s="11">
        <v>5</v>
      </c>
      <c r="H24" s="27"/>
      <c r="I24" s="26"/>
      <c r="J24" s="26"/>
      <c r="K24" s="27"/>
      <c r="L24" s="27"/>
    </row>
    <row r="25" spans="1:13" x14ac:dyDescent="0.25">
      <c r="A25" s="28"/>
      <c r="B25" s="35" t="s">
        <v>55</v>
      </c>
      <c r="C25" s="24" t="s">
        <v>56</v>
      </c>
      <c r="D25" s="27">
        <v>5</v>
      </c>
      <c r="E25" s="26"/>
      <c r="F25" s="46"/>
      <c r="G25" s="27">
        <v>5</v>
      </c>
      <c r="H25" s="27"/>
      <c r="I25" s="26"/>
      <c r="J25" s="26"/>
      <c r="K25" s="27"/>
      <c r="L25" s="27"/>
    </row>
    <row r="26" spans="1:13" x14ac:dyDescent="0.25">
      <c r="A26" s="28"/>
      <c r="B26" s="34" t="s">
        <v>57</v>
      </c>
      <c r="C26" s="25" t="s">
        <v>58</v>
      </c>
      <c r="D26" s="27">
        <v>5</v>
      </c>
      <c r="E26" s="26"/>
      <c r="F26" s="26"/>
      <c r="G26" s="27">
        <v>5</v>
      </c>
      <c r="H26" s="27"/>
      <c r="I26" s="26"/>
      <c r="J26" s="26"/>
      <c r="K26" s="27"/>
      <c r="L26" s="27"/>
    </row>
    <row r="27" spans="1:13" x14ac:dyDescent="0.25">
      <c r="A27" s="28"/>
      <c r="B27" s="35"/>
      <c r="C27" s="24"/>
      <c r="D27" s="27"/>
      <c r="E27" s="26"/>
      <c r="F27" s="46"/>
      <c r="G27" s="27"/>
      <c r="H27" s="27"/>
      <c r="I27" s="26"/>
      <c r="J27" s="26"/>
      <c r="K27" s="27"/>
      <c r="L27" s="27"/>
    </row>
    <row r="28" spans="1:13" x14ac:dyDescent="0.25">
      <c r="A28" s="28"/>
      <c r="B28" s="35" t="s">
        <v>59</v>
      </c>
      <c r="C28" s="24" t="s">
        <v>60</v>
      </c>
      <c r="D28" s="27">
        <v>5</v>
      </c>
      <c r="E28" s="26"/>
      <c r="F28" s="26"/>
      <c r="G28" s="11"/>
      <c r="H28" s="27">
        <v>5</v>
      </c>
      <c r="I28" s="26"/>
      <c r="J28" s="26"/>
      <c r="K28" s="27"/>
      <c r="L28" s="27"/>
    </row>
    <row r="29" spans="1:13" x14ac:dyDescent="0.25">
      <c r="A29" s="28"/>
      <c r="B29" s="35" t="s">
        <v>61</v>
      </c>
      <c r="C29" s="24" t="s">
        <v>62</v>
      </c>
      <c r="D29" s="27">
        <v>5</v>
      </c>
      <c r="E29" s="26"/>
      <c r="F29" s="26"/>
      <c r="G29" s="27"/>
      <c r="H29" s="27">
        <v>5</v>
      </c>
      <c r="I29" s="26"/>
      <c r="J29" s="26"/>
      <c r="K29" s="27"/>
      <c r="L29" s="27"/>
    </row>
    <row r="30" spans="1:13" x14ac:dyDescent="0.25">
      <c r="A30" s="28"/>
      <c r="B30" s="35" t="s">
        <v>63</v>
      </c>
      <c r="C30" s="24" t="s">
        <v>64</v>
      </c>
      <c r="D30" s="27">
        <v>5</v>
      </c>
      <c r="E30" s="26"/>
      <c r="F30" s="26"/>
      <c r="G30" s="27"/>
      <c r="H30" s="11">
        <v>5</v>
      </c>
      <c r="I30" s="26"/>
      <c r="J30" s="26"/>
      <c r="K30" s="27"/>
      <c r="L30" s="27"/>
    </row>
    <row r="31" spans="1:13" x14ac:dyDescent="0.25">
      <c r="A31" s="28"/>
      <c r="B31" s="35" t="s">
        <v>65</v>
      </c>
      <c r="C31" s="31" t="s">
        <v>66</v>
      </c>
      <c r="D31" s="32">
        <v>5</v>
      </c>
      <c r="E31" s="33"/>
      <c r="F31" s="33"/>
      <c r="G31" s="32"/>
      <c r="H31" s="32">
        <v>5</v>
      </c>
      <c r="I31" s="26"/>
      <c r="J31" s="26"/>
      <c r="K31" s="27"/>
      <c r="L31" s="27"/>
    </row>
    <row r="32" spans="1:13" x14ac:dyDescent="0.25">
      <c r="A32" s="28"/>
      <c r="B32" s="35" t="s">
        <v>67</v>
      </c>
      <c r="C32" s="24" t="s">
        <v>68</v>
      </c>
      <c r="D32" s="27">
        <v>5</v>
      </c>
      <c r="E32" s="26"/>
      <c r="F32" s="26"/>
      <c r="G32" s="27"/>
      <c r="H32" s="27">
        <v>5</v>
      </c>
      <c r="I32" s="26"/>
      <c r="J32" s="26"/>
      <c r="K32" s="27"/>
      <c r="L32" s="27"/>
    </row>
    <row r="33" spans="1:12" x14ac:dyDescent="0.25">
      <c r="A33" s="28"/>
      <c r="B33" s="34" t="s">
        <v>69</v>
      </c>
      <c r="C33" s="30" t="s">
        <v>70</v>
      </c>
      <c r="D33" s="27">
        <v>5</v>
      </c>
      <c r="E33" s="26"/>
      <c r="F33" s="26"/>
      <c r="G33" s="27"/>
      <c r="H33" s="27">
        <v>5</v>
      </c>
      <c r="I33" s="26"/>
      <c r="J33" s="26"/>
      <c r="K33" s="27"/>
      <c r="L33" s="27"/>
    </row>
    <row r="34" spans="1:12" x14ac:dyDescent="0.25">
      <c r="A34" s="40" t="s">
        <v>71</v>
      </c>
      <c r="B34" s="41"/>
      <c r="C34" s="15" t="s">
        <v>72</v>
      </c>
      <c r="D34" s="47">
        <f>SUM(D36:D48)</f>
        <v>60</v>
      </c>
      <c r="E34" s="47">
        <f>SUM(E36:E47)</f>
        <v>0</v>
      </c>
      <c r="F34" s="47">
        <f>SUM(F36:F47)</f>
        <v>0</v>
      </c>
      <c r="G34" s="47">
        <f>SUM(G36:G47)</f>
        <v>0</v>
      </c>
      <c r="H34" s="47">
        <f>SUM(H36:H47)</f>
        <v>0</v>
      </c>
      <c r="I34" s="47">
        <f>SUM(I36:I47)</f>
        <v>30</v>
      </c>
      <c r="J34" s="47">
        <f>SUM(J36:J48)</f>
        <v>30</v>
      </c>
      <c r="K34" s="47">
        <f>SUM(K36:K40)</f>
        <v>0</v>
      </c>
      <c r="L34" s="47">
        <f>SUM(L36:L40)</f>
        <v>0</v>
      </c>
    </row>
    <row r="35" spans="1:12" x14ac:dyDescent="0.25">
      <c r="A35" s="19"/>
      <c r="B35" s="13"/>
      <c r="C35" s="16" t="s">
        <v>73</v>
      </c>
      <c r="D35" s="14"/>
      <c r="E35" s="10"/>
      <c r="F35" s="10"/>
      <c r="G35" s="14"/>
      <c r="H35" s="14"/>
      <c r="I35" s="10"/>
      <c r="J35" s="10"/>
      <c r="K35" s="14"/>
      <c r="L35" s="14"/>
    </row>
    <row r="36" spans="1:12" x14ac:dyDescent="0.25">
      <c r="A36" s="28"/>
      <c r="B36" s="35" t="s">
        <v>74</v>
      </c>
      <c r="C36" s="24" t="s">
        <v>75</v>
      </c>
      <c r="D36" s="27">
        <v>5</v>
      </c>
      <c r="E36" s="26"/>
      <c r="F36" s="26"/>
      <c r="G36" s="27"/>
      <c r="H36" s="27"/>
      <c r="I36" s="26">
        <v>5</v>
      </c>
      <c r="J36" s="26"/>
      <c r="K36" s="27"/>
      <c r="L36" s="27"/>
    </row>
    <row r="37" spans="1:12" x14ac:dyDescent="0.25">
      <c r="A37" s="28"/>
      <c r="B37" s="35" t="s">
        <v>76</v>
      </c>
      <c r="C37" s="25" t="s">
        <v>77</v>
      </c>
      <c r="D37" s="27">
        <v>5</v>
      </c>
      <c r="E37" s="26"/>
      <c r="F37" s="26"/>
      <c r="G37" s="27"/>
      <c r="H37" s="27"/>
      <c r="I37" s="26">
        <v>5</v>
      </c>
      <c r="J37" s="26"/>
      <c r="K37" s="27"/>
      <c r="L37" s="27"/>
    </row>
    <row r="38" spans="1:12" x14ac:dyDescent="0.25">
      <c r="A38" s="28"/>
      <c r="B38" s="35" t="s">
        <v>78</v>
      </c>
      <c r="C38" s="25" t="s">
        <v>79</v>
      </c>
      <c r="D38" s="27">
        <v>5</v>
      </c>
      <c r="E38" s="26"/>
      <c r="F38" s="26"/>
      <c r="G38" s="27"/>
      <c r="H38" s="27"/>
      <c r="I38" s="26">
        <v>5</v>
      </c>
      <c r="J38" s="26"/>
      <c r="K38" s="27"/>
      <c r="L38" s="27"/>
    </row>
    <row r="39" spans="1:12" x14ac:dyDescent="0.25">
      <c r="A39" s="28"/>
      <c r="B39" s="35" t="s">
        <v>80</v>
      </c>
      <c r="C39" s="25" t="s">
        <v>81</v>
      </c>
      <c r="D39" s="27">
        <v>5</v>
      </c>
      <c r="E39" s="26"/>
      <c r="F39" s="26"/>
      <c r="G39" s="27"/>
      <c r="H39" s="27"/>
      <c r="I39" s="26">
        <v>5</v>
      </c>
      <c r="J39" s="26"/>
      <c r="K39" s="27"/>
      <c r="L39" s="27"/>
    </row>
    <row r="40" spans="1:12" x14ac:dyDescent="0.25">
      <c r="A40" s="28"/>
      <c r="B40" s="35" t="s">
        <v>82</v>
      </c>
      <c r="C40" s="25" t="s">
        <v>83</v>
      </c>
      <c r="D40" s="27">
        <v>5</v>
      </c>
      <c r="E40" s="26"/>
      <c r="F40" s="26"/>
      <c r="G40" s="27"/>
      <c r="H40" s="27"/>
      <c r="I40" s="26">
        <v>5</v>
      </c>
      <c r="J40" s="26"/>
      <c r="K40" s="27"/>
      <c r="L40" s="27"/>
    </row>
    <row r="41" spans="1:12" x14ac:dyDescent="0.25">
      <c r="A41" s="28"/>
      <c r="B41" s="35" t="s">
        <v>84</v>
      </c>
      <c r="C41" s="25" t="s">
        <v>85</v>
      </c>
      <c r="D41" s="27">
        <v>5</v>
      </c>
      <c r="E41" s="26"/>
      <c r="F41" s="26"/>
      <c r="G41" s="27"/>
      <c r="H41" s="27"/>
      <c r="I41" s="26">
        <v>5</v>
      </c>
      <c r="J41" s="26"/>
      <c r="K41" s="27"/>
      <c r="L41" s="27"/>
    </row>
    <row r="42" spans="1:12" x14ac:dyDescent="0.25">
      <c r="A42" s="28"/>
      <c r="B42" s="34" t="s">
        <v>86</v>
      </c>
      <c r="C42" s="24" t="s">
        <v>87</v>
      </c>
      <c r="D42" s="17">
        <v>5</v>
      </c>
      <c r="E42" s="26"/>
      <c r="F42" s="26"/>
      <c r="G42" s="27"/>
      <c r="H42" s="27"/>
      <c r="I42" s="26"/>
      <c r="J42" s="26">
        <v>5</v>
      </c>
      <c r="K42" s="27"/>
      <c r="L42" s="27"/>
    </row>
    <row r="43" spans="1:12" x14ac:dyDescent="0.25">
      <c r="A43" s="28"/>
      <c r="B43" s="35"/>
      <c r="C43" s="16" t="s">
        <v>88</v>
      </c>
      <c r="D43" s="27"/>
      <c r="E43" s="26"/>
      <c r="F43" s="26"/>
      <c r="G43" s="27"/>
      <c r="H43" s="27"/>
      <c r="I43" s="26"/>
      <c r="J43" s="10"/>
      <c r="K43" s="27"/>
      <c r="L43" s="27"/>
    </row>
    <row r="44" spans="1:12" x14ac:dyDescent="0.25">
      <c r="A44" s="28"/>
      <c r="B44" s="35" t="s">
        <v>89</v>
      </c>
      <c r="C44" s="25" t="s">
        <v>90</v>
      </c>
      <c r="D44" s="27">
        <v>5</v>
      </c>
      <c r="E44" s="26"/>
      <c r="F44" s="26"/>
      <c r="G44" s="27"/>
      <c r="H44" s="27"/>
      <c r="I44" s="26"/>
      <c r="J44" s="26">
        <v>5</v>
      </c>
      <c r="K44" s="27"/>
      <c r="L44" s="27"/>
    </row>
    <row r="45" spans="1:12" x14ac:dyDescent="0.25">
      <c r="A45" s="28"/>
      <c r="B45" s="35" t="s">
        <v>91</v>
      </c>
      <c r="C45" s="25" t="s">
        <v>92</v>
      </c>
      <c r="D45" s="27">
        <v>5</v>
      </c>
      <c r="E45" s="26"/>
      <c r="F45" s="26"/>
      <c r="G45" s="27"/>
      <c r="H45" s="27"/>
      <c r="I45" s="26"/>
      <c r="J45" s="26">
        <v>5</v>
      </c>
      <c r="K45" s="27"/>
      <c r="L45" s="27"/>
    </row>
    <row r="46" spans="1:12" x14ac:dyDescent="0.25">
      <c r="A46" s="28"/>
      <c r="B46" s="35" t="s">
        <v>93</v>
      </c>
      <c r="C46" s="25" t="s">
        <v>94</v>
      </c>
      <c r="D46" s="27">
        <v>5</v>
      </c>
      <c r="E46" s="26"/>
      <c r="F46" s="26"/>
      <c r="G46" s="27"/>
      <c r="H46" s="27"/>
      <c r="I46" s="26"/>
      <c r="J46" s="26">
        <v>5</v>
      </c>
      <c r="K46" s="27"/>
      <c r="L46" s="27"/>
    </row>
    <row r="47" spans="1:12" x14ac:dyDescent="0.25">
      <c r="A47" s="28"/>
      <c r="B47" s="35" t="s">
        <v>95</v>
      </c>
      <c r="C47" s="25" t="s">
        <v>96</v>
      </c>
      <c r="D47" s="27">
        <v>5</v>
      </c>
      <c r="E47" s="26"/>
      <c r="F47" s="26"/>
      <c r="G47" s="27"/>
      <c r="H47" s="27"/>
      <c r="I47" s="26"/>
      <c r="J47" s="26">
        <v>5</v>
      </c>
      <c r="K47" s="27"/>
      <c r="L47" s="27"/>
    </row>
    <row r="48" spans="1:12" x14ac:dyDescent="0.25">
      <c r="A48" s="28"/>
      <c r="B48" s="36" t="s">
        <v>97</v>
      </c>
      <c r="C48" s="25" t="s">
        <v>98</v>
      </c>
      <c r="D48" s="27">
        <v>5</v>
      </c>
      <c r="E48" s="26"/>
      <c r="F48" s="26"/>
      <c r="G48" s="27"/>
      <c r="H48" s="27"/>
      <c r="I48" s="26"/>
      <c r="J48" s="26">
        <v>5</v>
      </c>
      <c r="K48" s="27"/>
      <c r="L48" s="27"/>
    </row>
    <row r="49" spans="1:12" ht="15.75" x14ac:dyDescent="0.25">
      <c r="A49" s="40" t="s">
        <v>99</v>
      </c>
      <c r="B49" s="42"/>
      <c r="C49" s="9" t="s">
        <v>100</v>
      </c>
      <c r="D49" s="47">
        <f t="shared" ref="D49:J49" si="1">SUM(D51:D66)</f>
        <v>60</v>
      </c>
      <c r="E49" s="48">
        <f t="shared" si="1"/>
        <v>0</v>
      </c>
      <c r="F49" s="48">
        <f t="shared" si="1"/>
        <v>0</v>
      </c>
      <c r="G49" s="48">
        <f t="shared" si="1"/>
        <v>0</v>
      </c>
      <c r="H49" s="48">
        <f t="shared" si="1"/>
        <v>0</v>
      </c>
      <c r="I49" s="48">
        <f t="shared" si="1"/>
        <v>0</v>
      </c>
      <c r="J49" s="48">
        <f t="shared" si="1"/>
        <v>0</v>
      </c>
      <c r="K49" s="71">
        <f>SUM(K51:K54)+K57+K59</f>
        <v>30</v>
      </c>
      <c r="L49" s="71">
        <f>SUM(L57:L65)</f>
        <v>30</v>
      </c>
    </row>
    <row r="50" spans="1:12" x14ac:dyDescent="0.25">
      <c r="A50" s="19"/>
      <c r="B50" s="13"/>
      <c r="C50" s="16" t="s">
        <v>101</v>
      </c>
      <c r="D50" s="14"/>
      <c r="E50" s="26"/>
      <c r="F50" s="26"/>
      <c r="G50" s="27"/>
      <c r="H50" s="27"/>
      <c r="I50" s="26"/>
      <c r="J50" s="70"/>
      <c r="K50" s="69"/>
      <c r="L50" s="69"/>
    </row>
    <row r="51" spans="1:12" x14ac:dyDescent="0.25">
      <c r="A51" s="28"/>
      <c r="B51" s="35" t="s">
        <v>102</v>
      </c>
      <c r="C51" s="24" t="s">
        <v>103</v>
      </c>
      <c r="D51" s="27">
        <v>5</v>
      </c>
      <c r="E51" s="26"/>
      <c r="F51" s="26"/>
      <c r="G51" s="27"/>
      <c r="H51" s="27"/>
      <c r="I51" s="26"/>
      <c r="J51" s="26"/>
      <c r="K51" s="72">
        <v>5</v>
      </c>
      <c r="L51" s="72"/>
    </row>
    <row r="52" spans="1:12" x14ac:dyDescent="0.25">
      <c r="A52" s="28"/>
      <c r="B52" s="35" t="s">
        <v>104</v>
      </c>
      <c r="C52" s="24" t="s">
        <v>105</v>
      </c>
      <c r="D52" s="27">
        <v>5</v>
      </c>
      <c r="E52" s="26"/>
      <c r="F52" s="26"/>
      <c r="G52" s="27"/>
      <c r="H52" s="27"/>
      <c r="I52" s="26"/>
      <c r="J52" s="26"/>
      <c r="K52" s="27">
        <v>5</v>
      </c>
      <c r="L52" s="27"/>
    </row>
    <row r="53" spans="1:12" x14ac:dyDescent="0.25">
      <c r="A53" s="28"/>
      <c r="B53" s="35" t="s">
        <v>106</v>
      </c>
      <c r="C53" s="24" t="s">
        <v>107</v>
      </c>
      <c r="D53" s="27">
        <v>5</v>
      </c>
      <c r="E53" s="26"/>
      <c r="F53" s="26"/>
      <c r="G53" s="27"/>
      <c r="H53" s="27"/>
      <c r="I53" s="26"/>
      <c r="J53" s="26"/>
      <c r="K53" s="27">
        <v>5</v>
      </c>
      <c r="L53" s="27"/>
    </row>
    <row r="54" spans="1:12" x14ac:dyDescent="0.25">
      <c r="A54" s="28"/>
      <c r="B54" s="35" t="s">
        <v>108</v>
      </c>
      <c r="C54" s="25" t="s">
        <v>109</v>
      </c>
      <c r="D54" s="27">
        <v>5</v>
      </c>
      <c r="E54" s="26"/>
      <c r="F54" s="26"/>
      <c r="G54" s="27"/>
      <c r="H54" s="27"/>
      <c r="I54" s="26"/>
      <c r="J54" s="26"/>
      <c r="K54" s="27">
        <v>5</v>
      </c>
      <c r="L54" s="27"/>
    </row>
    <row r="55" spans="1:12" x14ac:dyDescent="0.25">
      <c r="A55" s="28"/>
      <c r="B55" s="35"/>
      <c r="C55" s="21"/>
      <c r="D55" s="30"/>
      <c r="E55" s="30"/>
      <c r="F55" s="30"/>
      <c r="G55" s="30"/>
      <c r="H55" s="30"/>
      <c r="I55" s="30"/>
      <c r="J55" s="30"/>
      <c r="K55" s="22"/>
      <c r="L55" s="27"/>
    </row>
    <row r="56" spans="1:12" x14ac:dyDescent="0.25">
      <c r="A56" s="28"/>
      <c r="B56" s="35"/>
      <c r="C56" s="16" t="s">
        <v>110</v>
      </c>
      <c r="D56" s="27"/>
      <c r="E56" s="26"/>
      <c r="F56" s="26"/>
      <c r="G56" s="27"/>
      <c r="H56" s="27"/>
      <c r="I56" s="26"/>
      <c r="J56" s="26"/>
      <c r="K56" s="27"/>
      <c r="L56" s="27"/>
    </row>
    <row r="57" spans="1:12" x14ac:dyDescent="0.25">
      <c r="A57" s="28"/>
      <c r="B57" s="35"/>
      <c r="C57" s="25" t="s">
        <v>111</v>
      </c>
      <c r="D57" s="27">
        <v>15</v>
      </c>
      <c r="E57" s="26"/>
      <c r="F57" s="26"/>
      <c r="G57" s="27"/>
      <c r="H57" s="27"/>
      <c r="I57" s="26"/>
      <c r="J57" s="26"/>
      <c r="K57" s="27">
        <v>5</v>
      </c>
      <c r="L57" s="27">
        <v>10</v>
      </c>
    </row>
    <row r="58" spans="1:12" x14ac:dyDescent="0.25">
      <c r="A58" s="28"/>
      <c r="B58" s="35"/>
      <c r="C58" s="25"/>
      <c r="D58" s="27"/>
      <c r="E58" s="26"/>
      <c r="F58" s="26"/>
      <c r="G58" s="27"/>
      <c r="H58" s="27"/>
      <c r="I58" s="26"/>
      <c r="J58" s="26"/>
      <c r="K58" s="27"/>
      <c r="L58" s="27"/>
    </row>
    <row r="59" spans="1:12" x14ac:dyDescent="0.25">
      <c r="A59" s="28"/>
      <c r="B59" s="35" t="s">
        <v>112</v>
      </c>
      <c r="C59" s="25" t="s">
        <v>113</v>
      </c>
      <c r="D59" s="27">
        <v>5</v>
      </c>
      <c r="E59" s="26"/>
      <c r="F59" s="26"/>
      <c r="G59" s="27"/>
      <c r="H59" s="27"/>
      <c r="I59" s="26"/>
      <c r="J59" s="26"/>
      <c r="K59" s="27">
        <v>5</v>
      </c>
      <c r="L59" s="27"/>
    </row>
    <row r="60" spans="1:12" x14ac:dyDescent="0.25">
      <c r="A60" s="28"/>
      <c r="B60" s="35" t="s">
        <v>114</v>
      </c>
      <c r="C60" s="25" t="s">
        <v>115</v>
      </c>
      <c r="D60" s="27">
        <v>5</v>
      </c>
      <c r="E60" s="26"/>
      <c r="F60" s="26"/>
      <c r="G60" s="27"/>
      <c r="H60" s="27"/>
      <c r="I60" s="26"/>
      <c r="J60" s="26"/>
      <c r="K60" s="27"/>
      <c r="L60" s="27">
        <v>5</v>
      </c>
    </row>
    <row r="61" spans="1:12" x14ac:dyDescent="0.25">
      <c r="A61" s="28"/>
      <c r="B61" s="35"/>
      <c r="C61" s="25"/>
      <c r="D61" s="27"/>
      <c r="E61" s="26"/>
      <c r="F61" s="26"/>
      <c r="G61" s="27"/>
      <c r="H61" s="27"/>
      <c r="I61" s="26"/>
      <c r="J61" s="26"/>
      <c r="K61" s="27"/>
      <c r="L61" s="27"/>
    </row>
    <row r="62" spans="1:12" x14ac:dyDescent="0.25">
      <c r="A62" s="28"/>
      <c r="B62" s="35" t="s">
        <v>116</v>
      </c>
      <c r="C62" s="43" t="s">
        <v>117</v>
      </c>
      <c r="D62" s="27">
        <v>15</v>
      </c>
      <c r="E62" s="26"/>
      <c r="F62" s="26"/>
      <c r="G62" s="27"/>
      <c r="H62" s="27"/>
      <c r="I62" s="26"/>
      <c r="J62" s="26"/>
      <c r="K62" s="27"/>
      <c r="L62" s="27"/>
    </row>
    <row r="63" spans="1:12" x14ac:dyDescent="0.25">
      <c r="A63" s="28"/>
      <c r="B63" s="67" t="s">
        <v>118</v>
      </c>
      <c r="C63" s="37" t="s">
        <v>119</v>
      </c>
      <c r="D63" s="27"/>
      <c r="E63" s="26"/>
      <c r="F63" s="26"/>
      <c r="G63" s="27"/>
      <c r="H63" s="27"/>
      <c r="I63" s="26"/>
      <c r="J63" s="26"/>
      <c r="K63" s="27"/>
      <c r="L63" s="27">
        <v>5</v>
      </c>
    </row>
    <row r="64" spans="1:12" x14ac:dyDescent="0.25">
      <c r="A64" s="28"/>
      <c r="B64" s="68" t="s">
        <v>120</v>
      </c>
      <c r="C64" s="37" t="s">
        <v>121</v>
      </c>
      <c r="D64" s="27"/>
      <c r="E64" s="26"/>
      <c r="F64" s="26"/>
      <c r="G64" s="27"/>
      <c r="H64" s="27"/>
      <c r="I64" s="26"/>
      <c r="J64" s="26"/>
      <c r="K64" s="27"/>
      <c r="L64" s="27">
        <v>5</v>
      </c>
    </row>
    <row r="65" spans="1:12" x14ac:dyDescent="0.25">
      <c r="A65" s="28"/>
      <c r="B65" s="68" t="s">
        <v>122</v>
      </c>
      <c r="C65" s="37" t="s">
        <v>123</v>
      </c>
      <c r="D65" s="27"/>
      <c r="E65" s="26"/>
      <c r="F65" s="26"/>
      <c r="G65" s="27"/>
      <c r="H65" s="27"/>
      <c r="I65" s="26"/>
      <c r="J65" s="26"/>
      <c r="K65" s="27"/>
      <c r="L65" s="27">
        <v>5</v>
      </c>
    </row>
    <row r="66" spans="1:12" x14ac:dyDescent="0.25">
      <c r="A66" s="45"/>
      <c r="B66" s="68" t="s">
        <v>124</v>
      </c>
      <c r="C66" s="37" t="s">
        <v>125</v>
      </c>
      <c r="D66" s="64"/>
      <c r="E66" s="65"/>
      <c r="F66" s="65"/>
      <c r="G66" s="64"/>
      <c r="H66" s="64"/>
      <c r="I66" s="65"/>
      <c r="J66" s="65"/>
      <c r="K66" s="64"/>
      <c r="L66" s="64"/>
    </row>
    <row r="67" spans="1:12" x14ac:dyDescent="0.25">
      <c r="A67" s="60"/>
      <c r="B67" s="61"/>
      <c r="C67" s="62" t="s">
        <v>126</v>
      </c>
      <c r="D67" s="63">
        <f>E67+F67+G67+H67+I67+J67+K67+L67</f>
        <v>240</v>
      </c>
      <c r="E67" s="63">
        <f>E13+E12+E11+E10+E9+E8</f>
        <v>30</v>
      </c>
      <c r="F67" s="63">
        <f>F19+F18+F17+F16+F15+F14</f>
        <v>30</v>
      </c>
      <c r="G67" s="63">
        <f>G26+G25+G24+G23+G22+G21</f>
        <v>30</v>
      </c>
      <c r="H67" s="63">
        <f>H33+H26+H32+H31+H30+H29+H28</f>
        <v>30</v>
      </c>
      <c r="I67" s="63">
        <f>I42+I40+I39+I38+I37+I36+I41</f>
        <v>30</v>
      </c>
      <c r="J67" s="63">
        <f>J48+J47+J41+J46+J45+J44+J42</f>
        <v>30</v>
      </c>
      <c r="K67" s="63">
        <f>K59+K57+K54+K53+K52+K51</f>
        <v>30</v>
      </c>
      <c r="L67" s="63">
        <f>L65+L64+L63+L60+L57</f>
        <v>30</v>
      </c>
    </row>
    <row r="68" spans="1:12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</row>
  </sheetData>
  <pageMargins left="0.23622047244094491" right="0.23622047244094491" top="0.55118110236220474" bottom="0.55118110236220474" header="0.31496062992125984" footer="0.31496062992125984"/>
  <pageSetup paperSize="9" scale="84" fitToHeight="0" orientation="portrait"/>
  <headerFooter>
    <oddFooter>&amp;C&amp;D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opLeftCell="A51" zoomScale="110" zoomScaleNormal="110" workbookViewId="0">
      <selection activeCell="G68" sqref="G68"/>
    </sheetView>
  </sheetViews>
  <sheetFormatPr defaultColWidth="8.85546875" defaultRowHeight="15" x14ac:dyDescent="0.25"/>
  <cols>
    <col min="1" max="1" width="7.7109375" style="29" customWidth="1"/>
    <col min="2" max="2" width="11.42578125" style="29" customWidth="1"/>
    <col min="3" max="3" width="35.140625" style="29" customWidth="1"/>
    <col min="4" max="4" width="8.85546875" style="29"/>
    <col min="5" max="12" width="4.7109375" style="2" customWidth="1"/>
    <col min="13" max="13" width="8.85546875" style="29"/>
    <col min="14" max="14" width="15.42578125" style="29" customWidth="1"/>
    <col min="15" max="16384" width="8.85546875" style="29"/>
  </cols>
  <sheetData>
    <row r="1" spans="1:17" ht="18.75" x14ac:dyDescent="0.3">
      <c r="C1" s="3" t="s">
        <v>0</v>
      </c>
    </row>
    <row r="2" spans="1:17" ht="15.75" x14ac:dyDescent="0.25">
      <c r="C2" s="38" t="s">
        <v>1</v>
      </c>
      <c r="D2" s="20"/>
      <c r="E2" s="39"/>
      <c r="F2" s="39"/>
    </row>
    <row r="3" spans="1:17" x14ac:dyDescent="0.25">
      <c r="A3" s="5"/>
      <c r="B3" s="5"/>
      <c r="C3" s="7" t="s">
        <v>2</v>
      </c>
      <c r="D3" s="5"/>
      <c r="E3" s="6"/>
      <c r="F3" s="6"/>
      <c r="G3" s="6"/>
      <c r="H3" s="6"/>
      <c r="I3" s="6"/>
      <c r="J3" s="6"/>
      <c r="K3" s="6"/>
      <c r="L3" s="6"/>
    </row>
    <row r="4" spans="1:17" ht="15.75" thickBot="1" x14ac:dyDescent="0.3">
      <c r="A4" s="5"/>
      <c r="B4" s="5"/>
      <c r="C4" s="7"/>
      <c r="D4" s="5"/>
      <c r="E4" s="6"/>
      <c r="F4" s="6"/>
      <c r="G4" s="6"/>
      <c r="H4" s="6"/>
      <c r="I4" s="6"/>
      <c r="J4" s="6"/>
      <c r="K4" s="6"/>
      <c r="L4" s="6"/>
    </row>
    <row r="5" spans="1:17" ht="15.75" thickBot="1" x14ac:dyDescent="0.3">
      <c r="A5" s="54"/>
      <c r="B5" s="55"/>
      <c r="C5" s="55"/>
      <c r="D5" s="55"/>
      <c r="E5" s="56" t="s">
        <v>3</v>
      </c>
      <c r="F5" s="57"/>
      <c r="G5" s="58" t="s">
        <v>4</v>
      </c>
      <c r="H5" s="59"/>
      <c r="I5" s="56" t="s">
        <v>5</v>
      </c>
      <c r="J5" s="57"/>
      <c r="K5" s="58" t="s">
        <v>6</v>
      </c>
      <c r="L5" s="59"/>
    </row>
    <row r="6" spans="1:17" ht="18.75" x14ac:dyDescent="0.3">
      <c r="A6" s="49" t="s">
        <v>7</v>
      </c>
      <c r="B6" s="50" t="s">
        <v>8</v>
      </c>
      <c r="C6" s="51" t="s">
        <v>9</v>
      </c>
      <c r="D6" s="52" t="s">
        <v>10</v>
      </c>
      <c r="E6" s="53" t="s">
        <v>11</v>
      </c>
      <c r="F6" s="52" t="s">
        <v>12</v>
      </c>
      <c r="G6" s="52" t="s">
        <v>13</v>
      </c>
      <c r="H6" s="53" t="s">
        <v>14</v>
      </c>
      <c r="I6" s="53" t="s">
        <v>15</v>
      </c>
      <c r="J6" s="52" t="s">
        <v>16</v>
      </c>
      <c r="K6" s="52" t="s">
        <v>17</v>
      </c>
      <c r="L6" s="52" t="s">
        <v>18</v>
      </c>
      <c r="M6" s="4"/>
      <c r="Q6" s="1"/>
    </row>
    <row r="7" spans="1:17" ht="15.75" x14ac:dyDescent="0.25">
      <c r="A7" s="40" t="s">
        <v>19</v>
      </c>
      <c r="B7" s="41"/>
      <c r="C7" s="9" t="s">
        <v>20</v>
      </c>
      <c r="D7" s="47">
        <f>SUM(D8:D18)</f>
        <v>55</v>
      </c>
      <c r="E7" s="47">
        <f>SUM(E8:E18)</f>
        <v>30</v>
      </c>
      <c r="F7" s="47">
        <f>SUM(F8:F23)</f>
        <v>30</v>
      </c>
      <c r="G7" s="47">
        <f t="shared" ref="G7:L7" si="0">SUM(G8:G18)</f>
        <v>0</v>
      </c>
      <c r="H7" s="47">
        <f t="shared" si="0"/>
        <v>0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"/>
      <c r="Q7" s="1"/>
    </row>
    <row r="8" spans="1:17" x14ac:dyDescent="0.25">
      <c r="A8" s="18"/>
      <c r="B8" s="8" t="s">
        <v>21</v>
      </c>
      <c r="C8" s="12" t="s">
        <v>22</v>
      </c>
      <c r="D8" s="11">
        <v>5</v>
      </c>
      <c r="E8" s="26">
        <v>5</v>
      </c>
      <c r="F8" s="26"/>
      <c r="G8" s="11"/>
      <c r="H8" s="11"/>
      <c r="I8" s="26"/>
      <c r="J8" s="26"/>
      <c r="K8" s="11"/>
      <c r="L8" s="11"/>
      <c r="M8" s="7"/>
      <c r="P8" s="7"/>
      <c r="Q8" s="1"/>
    </row>
    <row r="9" spans="1:17" x14ac:dyDescent="0.25">
      <c r="A9" s="18"/>
      <c r="B9" s="66" t="s">
        <v>23</v>
      </c>
      <c r="C9" s="12" t="s">
        <v>24</v>
      </c>
      <c r="D9" s="11">
        <v>5</v>
      </c>
      <c r="E9" s="26">
        <v>5</v>
      </c>
      <c r="F9" s="26"/>
      <c r="G9" s="11"/>
      <c r="H9" s="11"/>
      <c r="I9" s="26"/>
      <c r="J9" s="26"/>
      <c r="K9" s="11"/>
      <c r="L9" s="11"/>
      <c r="M9" s="7"/>
      <c r="P9" s="7"/>
      <c r="Q9" s="1"/>
    </row>
    <row r="10" spans="1:17" x14ac:dyDescent="0.25">
      <c r="A10" s="18"/>
      <c r="B10" s="66" t="s">
        <v>25</v>
      </c>
      <c r="C10" s="12" t="s">
        <v>26</v>
      </c>
      <c r="D10" s="11">
        <v>5</v>
      </c>
      <c r="E10" s="26">
        <v>5</v>
      </c>
      <c r="F10" s="26"/>
      <c r="G10" s="11"/>
      <c r="H10" s="11"/>
      <c r="I10" s="26"/>
      <c r="J10" s="26"/>
      <c r="K10" s="11"/>
      <c r="L10" s="11"/>
      <c r="M10" s="7"/>
      <c r="N10" s="7"/>
      <c r="O10" s="7"/>
      <c r="P10" s="7"/>
      <c r="Q10" s="1"/>
    </row>
    <row r="11" spans="1:17" x14ac:dyDescent="0.25">
      <c r="A11" s="18"/>
      <c r="B11" s="66" t="s">
        <v>27</v>
      </c>
      <c r="C11" s="12" t="s">
        <v>28</v>
      </c>
      <c r="D11" s="11">
        <v>5</v>
      </c>
      <c r="E11" s="26">
        <v>5</v>
      </c>
      <c r="F11" s="26"/>
      <c r="G11" s="11"/>
      <c r="H11" s="11"/>
      <c r="I11" s="26"/>
      <c r="J11" s="26"/>
      <c r="K11" s="11"/>
      <c r="L11" s="11"/>
    </row>
    <row r="12" spans="1:17" x14ac:dyDescent="0.25">
      <c r="A12" s="18"/>
      <c r="B12" s="66" t="s">
        <v>29</v>
      </c>
      <c r="C12" s="12" t="s">
        <v>30</v>
      </c>
      <c r="D12" s="11">
        <v>5</v>
      </c>
      <c r="E12" s="26">
        <v>5</v>
      </c>
      <c r="F12" s="26"/>
      <c r="G12" s="11"/>
      <c r="H12" s="11"/>
      <c r="I12" s="26"/>
      <c r="J12" s="26"/>
      <c r="K12" s="11"/>
      <c r="L12" s="11"/>
    </row>
    <row r="13" spans="1:17" x14ac:dyDescent="0.25">
      <c r="A13" s="18"/>
      <c r="B13" s="66" t="s">
        <v>31</v>
      </c>
      <c r="C13" s="12" t="s">
        <v>32</v>
      </c>
      <c r="D13" s="11">
        <v>5</v>
      </c>
      <c r="E13" s="26">
        <v>5</v>
      </c>
      <c r="F13" s="26"/>
      <c r="G13" s="11"/>
      <c r="H13" s="11"/>
      <c r="I13" s="26"/>
      <c r="J13" s="26"/>
      <c r="K13" s="11"/>
      <c r="L13" s="11"/>
    </row>
    <row r="14" spans="1:17" x14ac:dyDescent="0.25">
      <c r="A14" s="18"/>
      <c r="B14" s="34" t="s">
        <v>33</v>
      </c>
      <c r="C14" s="12" t="s">
        <v>34</v>
      </c>
      <c r="D14" s="11">
        <v>5</v>
      </c>
      <c r="E14" s="26"/>
      <c r="F14" s="26">
        <v>5</v>
      </c>
      <c r="G14" s="11"/>
      <c r="H14" s="11"/>
      <c r="I14" s="26"/>
      <c r="J14" s="26"/>
      <c r="K14" s="11"/>
      <c r="L14" s="11"/>
    </row>
    <row r="15" spans="1:17" x14ac:dyDescent="0.25">
      <c r="A15" s="18"/>
      <c r="B15" s="34" t="s">
        <v>35</v>
      </c>
      <c r="C15" s="12" t="s">
        <v>36</v>
      </c>
      <c r="D15" s="11">
        <v>5</v>
      </c>
      <c r="E15" s="26"/>
      <c r="F15" s="26">
        <v>5</v>
      </c>
      <c r="G15" s="11"/>
      <c r="H15" s="11"/>
      <c r="I15" s="26"/>
      <c r="J15" s="26"/>
      <c r="K15" s="11"/>
      <c r="L15" s="11"/>
    </row>
    <row r="16" spans="1:17" x14ac:dyDescent="0.25">
      <c r="A16" s="18"/>
      <c r="B16" s="66" t="s">
        <v>37</v>
      </c>
      <c r="C16" s="12" t="s">
        <v>38</v>
      </c>
      <c r="D16" s="11">
        <v>5</v>
      </c>
      <c r="E16" s="26"/>
      <c r="F16" s="26">
        <v>5</v>
      </c>
      <c r="G16" s="11"/>
      <c r="H16" s="11"/>
      <c r="I16" s="26"/>
      <c r="J16" s="26"/>
      <c r="K16" s="11"/>
      <c r="L16" s="11"/>
    </row>
    <row r="17" spans="1:13" x14ac:dyDescent="0.25">
      <c r="A17" s="18"/>
      <c r="B17" s="35" t="s">
        <v>39</v>
      </c>
      <c r="C17" s="12" t="s">
        <v>40</v>
      </c>
      <c r="D17" s="11">
        <v>5</v>
      </c>
      <c r="E17" s="26"/>
      <c r="F17" s="26">
        <v>5</v>
      </c>
      <c r="G17" s="11"/>
      <c r="H17" s="11"/>
      <c r="I17" s="26"/>
      <c r="J17" s="26"/>
      <c r="K17" s="11"/>
      <c r="L17" s="11"/>
    </row>
    <row r="18" spans="1:13" x14ac:dyDescent="0.25">
      <c r="A18" s="18"/>
      <c r="B18" s="66" t="s">
        <v>41</v>
      </c>
      <c r="C18" s="12" t="s">
        <v>42</v>
      </c>
      <c r="D18" s="11">
        <v>5</v>
      </c>
      <c r="E18" s="26"/>
      <c r="F18" s="26">
        <v>5</v>
      </c>
      <c r="G18" s="11"/>
      <c r="H18" s="11"/>
      <c r="I18" s="26"/>
      <c r="J18" s="26"/>
      <c r="K18" s="11"/>
      <c r="L18" s="11"/>
    </row>
    <row r="19" spans="1:13" x14ac:dyDescent="0.25">
      <c r="A19" s="18"/>
      <c r="B19" s="35" t="s">
        <v>43</v>
      </c>
      <c r="C19" s="12" t="s">
        <v>44</v>
      </c>
      <c r="D19" s="11">
        <v>5</v>
      </c>
      <c r="E19" s="26"/>
      <c r="F19" s="26">
        <v>5</v>
      </c>
      <c r="G19" s="11"/>
      <c r="H19" s="11"/>
      <c r="I19" s="26"/>
      <c r="J19" s="26"/>
      <c r="K19" s="11"/>
      <c r="L19" s="11"/>
    </row>
    <row r="20" spans="1:13" ht="15.75" x14ac:dyDescent="0.25">
      <c r="A20" s="40" t="s">
        <v>45</v>
      </c>
      <c r="B20" s="41"/>
      <c r="C20" s="9" t="s">
        <v>46</v>
      </c>
      <c r="D20" s="47">
        <f>SUM(D21:D34)</f>
        <v>120</v>
      </c>
      <c r="E20" s="47">
        <f>SUM(E21:E33)</f>
        <v>0</v>
      </c>
      <c r="F20" s="47">
        <f>SUM(F21:F33)</f>
        <v>0</v>
      </c>
      <c r="G20" s="47">
        <f>SUM(G21:G33)</f>
        <v>30</v>
      </c>
      <c r="H20" s="47">
        <f>SUM(H21:H34)</f>
        <v>30</v>
      </c>
      <c r="I20" s="47">
        <f>SUM(I21:I33)</f>
        <v>0</v>
      </c>
      <c r="J20" s="47">
        <f>SUM(J21:J33)</f>
        <v>0</v>
      </c>
      <c r="K20" s="47">
        <f>SUM(K21:K33)</f>
        <v>0</v>
      </c>
      <c r="L20" s="47">
        <f>SUM(L21:L33)</f>
        <v>0</v>
      </c>
    </row>
    <row r="21" spans="1:13" x14ac:dyDescent="0.25">
      <c r="A21" s="28"/>
      <c r="B21" s="35" t="s">
        <v>47</v>
      </c>
      <c r="C21" s="24" t="s">
        <v>48</v>
      </c>
      <c r="D21" s="27">
        <v>5</v>
      </c>
      <c r="E21" s="26"/>
      <c r="F21" s="26"/>
      <c r="G21" s="27">
        <v>5</v>
      </c>
      <c r="H21" s="27"/>
      <c r="I21" s="26"/>
      <c r="J21" s="26"/>
      <c r="K21" s="27"/>
      <c r="L21" s="27"/>
    </row>
    <row r="22" spans="1:13" x14ac:dyDescent="0.25">
      <c r="A22" s="28"/>
      <c r="B22" s="34" t="s">
        <v>49</v>
      </c>
      <c r="C22" s="44" t="s">
        <v>50</v>
      </c>
      <c r="D22" s="27">
        <v>5</v>
      </c>
      <c r="E22" s="26"/>
      <c r="F22" s="26"/>
      <c r="G22" s="27">
        <v>5</v>
      </c>
      <c r="H22" s="27"/>
      <c r="I22" s="26"/>
      <c r="J22" s="26"/>
      <c r="K22" s="27"/>
      <c r="L22" s="27"/>
      <c r="M22" s="23"/>
    </row>
    <row r="23" spans="1:13" x14ac:dyDescent="0.25">
      <c r="A23" s="28"/>
      <c r="B23" s="35" t="s">
        <v>51</v>
      </c>
      <c r="C23" s="31" t="s">
        <v>52</v>
      </c>
      <c r="D23" s="32">
        <v>5</v>
      </c>
      <c r="E23" s="33"/>
      <c r="F23" s="33"/>
      <c r="G23" s="32">
        <v>5</v>
      </c>
      <c r="H23" s="27"/>
      <c r="I23" s="26"/>
      <c r="J23" s="26"/>
      <c r="K23" s="27"/>
      <c r="L23" s="27"/>
    </row>
    <row r="24" spans="1:13" x14ac:dyDescent="0.25">
      <c r="A24" s="28"/>
      <c r="B24" s="35" t="s">
        <v>53</v>
      </c>
      <c r="C24" s="31" t="s">
        <v>54</v>
      </c>
      <c r="D24" s="27">
        <v>5</v>
      </c>
      <c r="E24" s="26"/>
      <c r="F24" s="26"/>
      <c r="G24" s="11">
        <v>5</v>
      </c>
      <c r="H24" s="27"/>
      <c r="I24" s="26"/>
      <c r="J24" s="26"/>
      <c r="K24" s="27"/>
      <c r="L24" s="27"/>
    </row>
    <row r="25" spans="1:13" x14ac:dyDescent="0.25">
      <c r="A25" s="28"/>
      <c r="B25" s="35" t="s">
        <v>55</v>
      </c>
      <c r="C25" s="24" t="s">
        <v>56</v>
      </c>
      <c r="D25" s="27">
        <v>5</v>
      </c>
      <c r="E25" s="26"/>
      <c r="F25" s="46"/>
      <c r="G25" s="27">
        <v>5</v>
      </c>
      <c r="H25" s="27"/>
      <c r="I25" s="26"/>
      <c r="J25" s="26"/>
      <c r="K25" s="27"/>
      <c r="L25" s="27"/>
    </row>
    <row r="26" spans="1:13" x14ac:dyDescent="0.25">
      <c r="A26" s="28"/>
      <c r="B26" s="73" t="s">
        <v>57</v>
      </c>
      <c r="C26" s="74" t="s">
        <v>58</v>
      </c>
      <c r="D26" s="75">
        <v>5</v>
      </c>
      <c r="E26" s="75"/>
      <c r="F26" s="75"/>
      <c r="G26" s="75">
        <v>5</v>
      </c>
      <c r="H26" s="27"/>
      <c r="I26" s="26"/>
      <c r="J26" s="26"/>
      <c r="K26" s="27"/>
      <c r="L26" s="27"/>
    </row>
    <row r="27" spans="1:13" x14ac:dyDescent="0.25">
      <c r="A27" s="28"/>
      <c r="B27" s="35"/>
      <c r="C27" s="24"/>
      <c r="D27" s="27"/>
      <c r="E27" s="26"/>
      <c r="F27" s="46"/>
      <c r="G27" s="27"/>
      <c r="H27" s="27"/>
      <c r="I27" s="26"/>
      <c r="J27" s="26"/>
      <c r="K27" s="27"/>
      <c r="L27" s="27"/>
    </row>
    <row r="28" spans="1:13" x14ac:dyDescent="0.25">
      <c r="A28" s="28"/>
      <c r="B28" s="76" t="s">
        <v>59</v>
      </c>
      <c r="C28" s="77" t="s">
        <v>60</v>
      </c>
      <c r="D28" s="75">
        <v>5</v>
      </c>
      <c r="E28" s="75"/>
      <c r="F28" s="75"/>
      <c r="G28" s="75"/>
      <c r="H28" s="75">
        <v>5</v>
      </c>
      <c r="I28" s="26"/>
      <c r="J28" s="26"/>
      <c r="K28" s="27"/>
      <c r="L28" s="27"/>
    </row>
    <row r="29" spans="1:13" x14ac:dyDescent="0.25">
      <c r="A29" s="28"/>
      <c r="B29" s="35" t="s">
        <v>61</v>
      </c>
      <c r="C29" s="24" t="s">
        <v>62</v>
      </c>
      <c r="D29" s="27">
        <v>5</v>
      </c>
      <c r="E29" s="26"/>
      <c r="F29" s="26"/>
      <c r="G29" s="27"/>
      <c r="H29" s="27">
        <v>5</v>
      </c>
      <c r="I29" s="26"/>
      <c r="J29" s="26"/>
      <c r="K29" s="27"/>
      <c r="L29" s="27"/>
    </row>
    <row r="30" spans="1:13" x14ac:dyDescent="0.25">
      <c r="A30" s="28"/>
      <c r="B30" s="35" t="s">
        <v>63</v>
      </c>
      <c r="C30" s="24" t="s">
        <v>64</v>
      </c>
      <c r="D30" s="27">
        <v>5</v>
      </c>
      <c r="E30" s="26"/>
      <c r="F30" s="26"/>
      <c r="G30" s="27"/>
      <c r="H30" s="11">
        <v>5</v>
      </c>
      <c r="I30" s="26"/>
      <c r="J30" s="26"/>
      <c r="K30" s="27"/>
      <c r="L30" s="27"/>
    </row>
    <row r="31" spans="1:13" x14ac:dyDescent="0.25">
      <c r="A31" s="28"/>
      <c r="B31" s="35" t="s">
        <v>65</v>
      </c>
      <c r="C31" s="31" t="s">
        <v>66</v>
      </c>
      <c r="D31" s="32">
        <v>5</v>
      </c>
      <c r="E31" s="33"/>
      <c r="F31" s="33"/>
      <c r="G31" s="32"/>
      <c r="H31" s="32">
        <v>5</v>
      </c>
      <c r="I31" s="26"/>
      <c r="J31" s="26"/>
      <c r="K31" s="27"/>
      <c r="L31" s="27"/>
    </row>
    <row r="32" spans="1:13" x14ac:dyDescent="0.25">
      <c r="A32" s="28"/>
      <c r="B32" s="35" t="s">
        <v>67</v>
      </c>
      <c r="C32" s="24" t="s">
        <v>68</v>
      </c>
      <c r="D32" s="27">
        <v>5</v>
      </c>
      <c r="E32" s="26"/>
      <c r="F32" s="26"/>
      <c r="G32" s="27"/>
      <c r="H32" s="27">
        <v>5</v>
      </c>
      <c r="I32" s="26"/>
      <c r="J32" s="26"/>
      <c r="K32" s="27"/>
      <c r="L32" s="27"/>
    </row>
    <row r="33" spans="1:12" x14ac:dyDescent="0.25">
      <c r="A33" s="28"/>
      <c r="B33" s="34" t="s">
        <v>69</v>
      </c>
      <c r="C33" s="30" t="s">
        <v>70</v>
      </c>
      <c r="D33" s="27">
        <v>5</v>
      </c>
      <c r="E33" s="26"/>
      <c r="F33" s="26"/>
      <c r="G33" s="27"/>
      <c r="H33" s="27">
        <v>5</v>
      </c>
      <c r="I33" s="26"/>
      <c r="J33" s="26"/>
      <c r="K33" s="27"/>
      <c r="L33" s="27"/>
    </row>
    <row r="34" spans="1:12" x14ac:dyDescent="0.25">
      <c r="A34" s="40" t="s">
        <v>71</v>
      </c>
      <c r="B34" s="41"/>
      <c r="C34" s="15" t="s">
        <v>72</v>
      </c>
      <c r="D34" s="47">
        <f>SUM(D36:D48)</f>
        <v>60</v>
      </c>
      <c r="E34" s="47">
        <f>SUM(E36:E47)</f>
        <v>0</v>
      </c>
      <c r="F34" s="47">
        <f>SUM(F36:F47)</f>
        <v>0</v>
      </c>
      <c r="G34" s="47">
        <f>SUM(G36:G47)</f>
        <v>0</v>
      </c>
      <c r="H34" s="47">
        <f>SUM(H36:H47)</f>
        <v>0</v>
      </c>
      <c r="I34" s="47">
        <f>SUM(I36:I47)</f>
        <v>30</v>
      </c>
      <c r="J34" s="47">
        <f>SUM(J36:J48)</f>
        <v>30</v>
      </c>
      <c r="K34" s="47">
        <f>SUM(K36:K40)</f>
        <v>0</v>
      </c>
      <c r="L34" s="47">
        <f>SUM(L36:L40)</f>
        <v>0</v>
      </c>
    </row>
    <row r="35" spans="1:12" x14ac:dyDescent="0.25">
      <c r="A35" s="19"/>
      <c r="B35" s="13"/>
      <c r="C35" s="16" t="s">
        <v>73</v>
      </c>
      <c r="D35" s="14"/>
      <c r="E35" s="10"/>
      <c r="F35" s="10"/>
      <c r="G35" s="14"/>
      <c r="H35" s="14"/>
      <c r="I35" s="10"/>
      <c r="J35" s="10"/>
      <c r="K35" s="14"/>
      <c r="L35" s="14"/>
    </row>
    <row r="36" spans="1:12" x14ac:dyDescent="0.25">
      <c r="A36" s="28"/>
      <c r="B36" s="35" t="s">
        <v>74</v>
      </c>
      <c r="C36" s="24" t="s">
        <v>75</v>
      </c>
      <c r="D36" s="27">
        <v>5</v>
      </c>
      <c r="E36" s="26"/>
      <c r="F36" s="26"/>
      <c r="G36" s="27"/>
      <c r="H36" s="27"/>
      <c r="I36" s="26">
        <v>5</v>
      </c>
      <c r="J36" s="26"/>
      <c r="K36" s="27"/>
      <c r="L36" s="27"/>
    </row>
    <row r="37" spans="1:12" x14ac:dyDescent="0.25">
      <c r="A37" s="28"/>
      <c r="B37" s="35" t="s">
        <v>76</v>
      </c>
      <c r="C37" s="25" t="s">
        <v>77</v>
      </c>
      <c r="D37" s="27">
        <v>5</v>
      </c>
      <c r="E37" s="26"/>
      <c r="F37" s="26"/>
      <c r="G37" s="27"/>
      <c r="H37" s="27"/>
      <c r="I37" s="26">
        <v>5</v>
      </c>
      <c r="J37" s="26"/>
      <c r="K37" s="27"/>
      <c r="L37" s="27"/>
    </row>
    <row r="38" spans="1:12" x14ac:dyDescent="0.25">
      <c r="A38" s="28"/>
      <c r="B38" s="35" t="s">
        <v>78</v>
      </c>
      <c r="C38" s="25" t="s">
        <v>79</v>
      </c>
      <c r="D38" s="27">
        <v>5</v>
      </c>
      <c r="E38" s="26"/>
      <c r="F38" s="26"/>
      <c r="G38" s="27"/>
      <c r="H38" s="27"/>
      <c r="I38" s="26">
        <v>5</v>
      </c>
      <c r="J38" s="26"/>
      <c r="K38" s="27"/>
      <c r="L38" s="27"/>
    </row>
    <row r="39" spans="1:12" x14ac:dyDescent="0.25">
      <c r="A39" s="28"/>
      <c r="B39" s="35" t="s">
        <v>80</v>
      </c>
      <c r="C39" s="25" t="s">
        <v>81</v>
      </c>
      <c r="D39" s="27">
        <v>5</v>
      </c>
      <c r="E39" s="26"/>
      <c r="F39" s="26"/>
      <c r="G39" s="27"/>
      <c r="H39" s="27"/>
      <c r="I39" s="26">
        <v>5</v>
      </c>
      <c r="J39" s="26"/>
      <c r="K39" s="27"/>
      <c r="L39" s="27"/>
    </row>
    <row r="40" spans="1:12" x14ac:dyDescent="0.25">
      <c r="A40" s="28"/>
      <c r="B40" s="35" t="s">
        <v>82</v>
      </c>
      <c r="C40" s="25" t="s">
        <v>83</v>
      </c>
      <c r="D40" s="27">
        <v>5</v>
      </c>
      <c r="E40" s="26"/>
      <c r="F40" s="26"/>
      <c r="G40" s="27"/>
      <c r="H40" s="27"/>
      <c r="I40" s="26">
        <v>5</v>
      </c>
      <c r="J40" s="26"/>
      <c r="K40" s="27"/>
      <c r="L40" s="27"/>
    </row>
    <row r="41" spans="1:12" x14ac:dyDescent="0.25">
      <c r="A41" s="28"/>
      <c r="B41" s="76" t="s">
        <v>84</v>
      </c>
      <c r="C41" s="74" t="s">
        <v>85</v>
      </c>
      <c r="D41" s="75">
        <v>5</v>
      </c>
      <c r="E41" s="75"/>
      <c r="F41" s="75"/>
      <c r="G41" s="75"/>
      <c r="H41" s="75"/>
      <c r="I41" s="75">
        <v>5</v>
      </c>
      <c r="J41" s="26"/>
      <c r="K41" s="27"/>
      <c r="L41" s="27"/>
    </row>
    <row r="42" spans="1:12" x14ac:dyDescent="0.25">
      <c r="A42" s="28"/>
      <c r="B42" s="73" t="s">
        <v>86</v>
      </c>
      <c r="C42" s="77" t="s">
        <v>87</v>
      </c>
      <c r="D42" s="78">
        <v>5</v>
      </c>
      <c r="E42" s="75"/>
      <c r="F42" s="75"/>
      <c r="G42" s="75"/>
      <c r="H42" s="75"/>
      <c r="I42" s="75"/>
      <c r="J42" s="75">
        <v>5</v>
      </c>
      <c r="K42" s="27"/>
      <c r="L42" s="27"/>
    </row>
    <row r="43" spans="1:12" x14ac:dyDescent="0.25">
      <c r="A43" s="28"/>
      <c r="B43" s="35"/>
      <c r="C43" s="16" t="s">
        <v>88</v>
      </c>
      <c r="D43" s="27"/>
      <c r="E43" s="26"/>
      <c r="F43" s="26"/>
      <c r="G43" s="27"/>
      <c r="H43" s="27"/>
      <c r="I43" s="26"/>
      <c r="J43" s="10"/>
      <c r="K43" s="27"/>
      <c r="L43" s="27"/>
    </row>
    <row r="44" spans="1:12" x14ac:dyDescent="0.25">
      <c r="A44" s="28"/>
      <c r="B44" s="35" t="s">
        <v>89</v>
      </c>
      <c r="C44" s="25" t="s">
        <v>90</v>
      </c>
      <c r="D44" s="27">
        <v>5</v>
      </c>
      <c r="E44" s="26"/>
      <c r="F44" s="26"/>
      <c r="G44" s="27"/>
      <c r="H44" s="27"/>
      <c r="I44" s="26"/>
      <c r="J44" s="26">
        <v>5</v>
      </c>
      <c r="K44" s="27"/>
      <c r="L44" s="27"/>
    </row>
    <row r="45" spans="1:12" x14ac:dyDescent="0.25">
      <c r="A45" s="28"/>
      <c r="B45" s="35" t="s">
        <v>91</v>
      </c>
      <c r="C45" s="25" t="s">
        <v>92</v>
      </c>
      <c r="D45" s="27">
        <v>5</v>
      </c>
      <c r="E45" s="26"/>
      <c r="F45" s="26"/>
      <c r="G45" s="27"/>
      <c r="H45" s="27"/>
      <c r="I45" s="26"/>
      <c r="J45" s="26">
        <v>5</v>
      </c>
      <c r="K45" s="27"/>
      <c r="L45" s="27"/>
    </row>
    <row r="46" spans="1:12" x14ac:dyDescent="0.25">
      <c r="A46" s="28"/>
      <c r="B46" s="35" t="s">
        <v>93</v>
      </c>
      <c r="C46" s="25" t="s">
        <v>94</v>
      </c>
      <c r="D46" s="27">
        <v>5</v>
      </c>
      <c r="E46" s="26"/>
      <c r="F46" s="26"/>
      <c r="G46" s="27"/>
      <c r="H46" s="27"/>
      <c r="I46" s="26"/>
      <c r="J46" s="26">
        <v>5</v>
      </c>
      <c r="K46" s="27"/>
      <c r="L46" s="27"/>
    </row>
    <row r="47" spans="1:12" x14ac:dyDescent="0.25">
      <c r="A47" s="28"/>
      <c r="B47" s="35" t="s">
        <v>95</v>
      </c>
      <c r="C47" s="25" t="s">
        <v>96</v>
      </c>
      <c r="D47" s="27">
        <v>5</v>
      </c>
      <c r="E47" s="26"/>
      <c r="F47" s="26"/>
      <c r="G47" s="27"/>
      <c r="H47" s="27"/>
      <c r="I47" s="26"/>
      <c r="J47" s="26">
        <v>5</v>
      </c>
      <c r="K47" s="27"/>
      <c r="L47" s="27"/>
    </row>
    <row r="48" spans="1:12" x14ac:dyDescent="0.25">
      <c r="A48" s="28"/>
      <c r="B48" s="36" t="s">
        <v>97</v>
      </c>
      <c r="C48" s="25" t="s">
        <v>98</v>
      </c>
      <c r="D48" s="27">
        <v>5</v>
      </c>
      <c r="E48" s="26"/>
      <c r="F48" s="26"/>
      <c r="G48" s="27"/>
      <c r="H48" s="27"/>
      <c r="I48" s="26"/>
      <c r="J48" s="26">
        <v>5</v>
      </c>
      <c r="K48" s="27"/>
      <c r="L48" s="27"/>
    </row>
    <row r="49" spans="1:12" ht="15.75" x14ac:dyDescent="0.25">
      <c r="A49" s="40" t="s">
        <v>99</v>
      </c>
      <c r="B49" s="42"/>
      <c r="C49" s="9" t="s">
        <v>100</v>
      </c>
      <c r="D49" s="47">
        <f t="shared" ref="D49:J49" si="1">SUM(D51:D66)</f>
        <v>60</v>
      </c>
      <c r="E49" s="48">
        <f t="shared" si="1"/>
        <v>0</v>
      </c>
      <c r="F49" s="48">
        <f t="shared" si="1"/>
        <v>0</v>
      </c>
      <c r="G49" s="48">
        <f t="shared" si="1"/>
        <v>0</v>
      </c>
      <c r="H49" s="48">
        <f t="shared" si="1"/>
        <v>0</v>
      </c>
      <c r="I49" s="48">
        <f t="shared" si="1"/>
        <v>0</v>
      </c>
      <c r="J49" s="48">
        <f t="shared" si="1"/>
        <v>0</v>
      </c>
      <c r="K49" s="71">
        <f>SUM(K51:K54)+K57+K59</f>
        <v>30</v>
      </c>
      <c r="L49" s="71">
        <f>SUM(L57:L65)</f>
        <v>30</v>
      </c>
    </row>
    <row r="50" spans="1:12" x14ac:dyDescent="0.25">
      <c r="A50" s="19"/>
      <c r="B50" s="13"/>
      <c r="C50" s="16" t="s">
        <v>101</v>
      </c>
      <c r="D50" s="14"/>
      <c r="E50" s="26"/>
      <c r="F50" s="26"/>
      <c r="G50" s="27"/>
      <c r="H50" s="27"/>
      <c r="I50" s="26"/>
      <c r="J50" s="70"/>
      <c r="K50" s="69"/>
      <c r="L50" s="69"/>
    </row>
    <row r="51" spans="1:12" x14ac:dyDescent="0.25">
      <c r="A51" s="28"/>
      <c r="B51" s="35" t="s">
        <v>102</v>
      </c>
      <c r="C51" s="24" t="s">
        <v>103</v>
      </c>
      <c r="D51" s="27">
        <v>5</v>
      </c>
      <c r="E51" s="26"/>
      <c r="F51" s="26"/>
      <c r="G51" s="27"/>
      <c r="H51" s="27"/>
      <c r="I51" s="26"/>
      <c r="J51" s="26"/>
      <c r="K51" s="72">
        <v>5</v>
      </c>
      <c r="L51" s="72"/>
    </row>
    <row r="52" spans="1:12" x14ac:dyDescent="0.25">
      <c r="A52" s="28"/>
      <c r="B52" s="35" t="s">
        <v>104</v>
      </c>
      <c r="C52" s="24" t="s">
        <v>105</v>
      </c>
      <c r="D52" s="27">
        <v>5</v>
      </c>
      <c r="E52" s="26"/>
      <c r="F52" s="26"/>
      <c r="G52" s="27"/>
      <c r="H52" s="27"/>
      <c r="I52" s="26"/>
      <c r="J52" s="26"/>
      <c r="K52" s="27">
        <v>5</v>
      </c>
      <c r="L52" s="27"/>
    </row>
    <row r="53" spans="1:12" x14ac:dyDescent="0.25">
      <c r="A53" s="28"/>
      <c r="B53" s="35" t="s">
        <v>106</v>
      </c>
      <c r="C53" s="24" t="s">
        <v>107</v>
      </c>
      <c r="D53" s="27">
        <v>5</v>
      </c>
      <c r="E53" s="26"/>
      <c r="F53" s="26"/>
      <c r="G53" s="27"/>
      <c r="H53" s="27"/>
      <c r="I53" s="26"/>
      <c r="J53" s="26"/>
      <c r="K53" s="27">
        <v>5</v>
      </c>
      <c r="L53" s="27"/>
    </row>
    <row r="54" spans="1:12" x14ac:dyDescent="0.25">
      <c r="A54" s="28"/>
      <c r="B54" s="35" t="s">
        <v>108</v>
      </c>
      <c r="C54" s="25" t="s">
        <v>109</v>
      </c>
      <c r="D54" s="27">
        <v>5</v>
      </c>
      <c r="E54" s="26"/>
      <c r="F54" s="26"/>
      <c r="G54" s="27"/>
      <c r="H54" s="27"/>
      <c r="I54" s="26"/>
      <c r="J54" s="26"/>
      <c r="K54" s="27">
        <v>5</v>
      </c>
      <c r="L54" s="27"/>
    </row>
    <row r="55" spans="1:12" x14ac:dyDescent="0.25">
      <c r="A55" s="28"/>
      <c r="B55" s="35"/>
      <c r="C55" s="21"/>
      <c r="D55" s="30"/>
      <c r="E55" s="30"/>
      <c r="F55" s="30"/>
      <c r="G55" s="30"/>
      <c r="H55" s="30"/>
      <c r="I55" s="30"/>
      <c r="J55" s="30"/>
      <c r="K55" s="22"/>
      <c r="L55" s="27"/>
    </row>
    <row r="56" spans="1:12" x14ac:dyDescent="0.25">
      <c r="A56" s="28"/>
      <c r="B56" s="35"/>
      <c r="C56" s="16" t="s">
        <v>110</v>
      </c>
      <c r="D56" s="27"/>
      <c r="E56" s="26"/>
      <c r="F56" s="26"/>
      <c r="G56" s="27"/>
      <c r="H56" s="27"/>
      <c r="I56" s="26"/>
      <c r="J56" s="26"/>
      <c r="K56" s="27"/>
      <c r="L56" s="27"/>
    </row>
    <row r="57" spans="1:12" x14ac:dyDescent="0.25">
      <c r="A57" s="28"/>
      <c r="B57" s="35"/>
      <c r="C57" s="25" t="s">
        <v>111</v>
      </c>
      <c r="D57" s="27">
        <v>15</v>
      </c>
      <c r="E57" s="26"/>
      <c r="F57" s="26"/>
      <c r="G57" s="27"/>
      <c r="H57" s="27"/>
      <c r="I57" s="26"/>
      <c r="J57" s="26"/>
      <c r="K57" s="27">
        <v>5</v>
      </c>
      <c r="L57" s="27">
        <v>10</v>
      </c>
    </row>
    <row r="58" spans="1:12" x14ac:dyDescent="0.25">
      <c r="A58" s="28"/>
      <c r="B58" s="35"/>
      <c r="C58" s="25"/>
      <c r="D58" s="27"/>
      <c r="E58" s="26"/>
      <c r="F58" s="26"/>
      <c r="G58" s="27"/>
      <c r="H58" s="27"/>
      <c r="I58" s="26"/>
      <c r="J58" s="26"/>
      <c r="K58" s="27"/>
      <c r="L58" s="27"/>
    </row>
    <row r="59" spans="1:12" x14ac:dyDescent="0.25">
      <c r="A59" s="28"/>
      <c r="B59" s="35" t="s">
        <v>112</v>
      </c>
      <c r="C59" s="25" t="s">
        <v>113</v>
      </c>
      <c r="D59" s="27">
        <v>5</v>
      </c>
      <c r="E59" s="26"/>
      <c r="F59" s="26"/>
      <c r="G59" s="27"/>
      <c r="H59" s="27"/>
      <c r="I59" s="26"/>
      <c r="J59" s="26"/>
      <c r="K59" s="27">
        <v>5</v>
      </c>
      <c r="L59" s="27"/>
    </row>
    <row r="60" spans="1:12" x14ac:dyDescent="0.25">
      <c r="A60" s="28"/>
      <c r="B60" s="35" t="s">
        <v>114</v>
      </c>
      <c r="C60" s="25" t="s">
        <v>115</v>
      </c>
      <c r="D60" s="27">
        <v>5</v>
      </c>
      <c r="E60" s="26"/>
      <c r="F60" s="26"/>
      <c r="G60" s="27"/>
      <c r="H60" s="27"/>
      <c r="I60" s="26"/>
      <c r="J60" s="26"/>
      <c r="K60" s="27"/>
      <c r="L60" s="27">
        <v>5</v>
      </c>
    </row>
    <row r="61" spans="1:12" x14ac:dyDescent="0.25">
      <c r="A61" s="28"/>
      <c r="B61" s="35"/>
      <c r="C61" s="25"/>
      <c r="D61" s="27"/>
      <c r="E61" s="26"/>
      <c r="F61" s="26"/>
      <c r="G61" s="27"/>
      <c r="H61" s="27"/>
      <c r="I61" s="26"/>
      <c r="J61" s="26"/>
      <c r="K61" s="27"/>
      <c r="L61" s="27"/>
    </row>
    <row r="62" spans="1:12" x14ac:dyDescent="0.25">
      <c r="A62" s="28"/>
      <c r="B62" s="35" t="s">
        <v>116</v>
      </c>
      <c r="C62" s="43" t="s">
        <v>117</v>
      </c>
      <c r="D62" s="27">
        <v>15</v>
      </c>
      <c r="E62" s="26"/>
      <c r="F62" s="26"/>
      <c r="G62" s="27"/>
      <c r="H62" s="27"/>
      <c r="I62" s="26"/>
      <c r="J62" s="26"/>
      <c r="K62" s="27"/>
      <c r="L62" s="27"/>
    </row>
    <row r="63" spans="1:12" x14ac:dyDescent="0.25">
      <c r="A63" s="28"/>
      <c r="B63" s="67" t="s">
        <v>118</v>
      </c>
      <c r="C63" s="37" t="s">
        <v>119</v>
      </c>
      <c r="D63" s="27"/>
      <c r="E63" s="26"/>
      <c r="F63" s="26"/>
      <c r="G63" s="27"/>
      <c r="H63" s="27"/>
      <c r="I63" s="26"/>
      <c r="J63" s="26"/>
      <c r="K63" s="27"/>
      <c r="L63" s="27">
        <v>5</v>
      </c>
    </row>
    <row r="64" spans="1:12" x14ac:dyDescent="0.25">
      <c r="A64" s="28"/>
      <c r="B64" s="68" t="s">
        <v>120</v>
      </c>
      <c r="C64" s="37" t="s">
        <v>121</v>
      </c>
      <c r="D64" s="27"/>
      <c r="E64" s="26"/>
      <c r="F64" s="26"/>
      <c r="G64" s="27"/>
      <c r="H64" s="27"/>
      <c r="I64" s="26"/>
      <c r="J64" s="26"/>
      <c r="K64" s="27"/>
      <c r="L64" s="27">
        <v>5</v>
      </c>
    </row>
    <row r="65" spans="1:12" x14ac:dyDescent="0.25">
      <c r="A65" s="28"/>
      <c r="B65" s="68" t="s">
        <v>122</v>
      </c>
      <c r="C65" s="37" t="s">
        <v>123</v>
      </c>
      <c r="D65" s="27"/>
      <c r="E65" s="26"/>
      <c r="F65" s="26"/>
      <c r="G65" s="27"/>
      <c r="H65" s="27"/>
      <c r="I65" s="26"/>
      <c r="J65" s="26"/>
      <c r="K65" s="27"/>
      <c r="L65" s="27">
        <v>5</v>
      </c>
    </row>
    <row r="66" spans="1:12" ht="15.75" thickBot="1" x14ac:dyDescent="0.3">
      <c r="A66" s="45"/>
      <c r="B66" s="68" t="s">
        <v>124</v>
      </c>
      <c r="C66" s="37" t="s">
        <v>125</v>
      </c>
      <c r="D66" s="64"/>
      <c r="E66" s="65"/>
      <c r="F66" s="65"/>
      <c r="G66" s="64"/>
      <c r="H66" s="64"/>
      <c r="I66" s="65"/>
      <c r="J66" s="65"/>
      <c r="K66" s="64"/>
      <c r="L66" s="64"/>
    </row>
    <row r="67" spans="1:12" ht="15.75" thickBot="1" x14ac:dyDescent="0.3">
      <c r="A67" s="60"/>
      <c r="B67" s="61"/>
      <c r="C67" s="62" t="s">
        <v>126</v>
      </c>
      <c r="D67" s="63">
        <f>E67+F67+G67+H67+I67+J67+K67+L67</f>
        <v>240</v>
      </c>
      <c r="E67" s="63">
        <f>E13+E12+E11+E10+E9+E8</f>
        <v>30</v>
      </c>
      <c r="F67" s="63">
        <f>F19+F18+F17+F16+F15+F14</f>
        <v>30</v>
      </c>
      <c r="G67" s="63">
        <f>G26+G25+G24+G23+G22+G21</f>
        <v>30</v>
      </c>
      <c r="H67" s="63">
        <f>H33+H26+H32+H31+H30+H29+H28</f>
        <v>30</v>
      </c>
      <c r="I67" s="63">
        <f>I42+I40+I39+I38+I37+I36+I41</f>
        <v>30</v>
      </c>
      <c r="J67" s="63">
        <f>J48+J47+J41+J46+J45+J44+J42</f>
        <v>30</v>
      </c>
      <c r="K67" s="63">
        <f>K59+K57+K54+K53+K52+K51</f>
        <v>30</v>
      </c>
      <c r="L67" s="63">
        <f>L65+L64+L63+L60+L57</f>
        <v>30</v>
      </c>
    </row>
    <row r="68" spans="1:12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5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5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5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5"/>
      <c r="B72" s="5"/>
      <c r="C72" s="5"/>
      <c r="D72" s="5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5"/>
      <c r="B73" s="5"/>
      <c r="C73" s="5"/>
      <c r="D73" s="5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5"/>
      <c r="B74" s="5"/>
      <c r="C74" s="5"/>
      <c r="D74" s="5"/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5"/>
      <c r="B75" s="5"/>
      <c r="C75" s="5"/>
      <c r="D75" s="5"/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5"/>
      <c r="B76" s="5"/>
      <c r="C76" s="5"/>
      <c r="D76" s="5"/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5"/>
      <c r="B77" s="5"/>
      <c r="C77" s="5"/>
      <c r="D77" s="5"/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5"/>
      <c r="B78" s="5"/>
      <c r="C78" s="5"/>
      <c r="D78" s="5"/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5"/>
      <c r="B79" s="5"/>
      <c r="C79" s="5"/>
      <c r="D79" s="5"/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5"/>
      <c r="B80" s="5"/>
      <c r="C80" s="5"/>
      <c r="D80" s="5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5"/>
      <c r="B81" s="5"/>
      <c r="C81" s="5"/>
      <c r="D81" s="5"/>
      <c r="E81" s="6"/>
      <c r="F81" s="6"/>
      <c r="G81" s="6"/>
      <c r="H81" s="6"/>
      <c r="I81" s="6"/>
      <c r="J81" s="6"/>
      <c r="K81" s="6"/>
      <c r="L81" s="6"/>
    </row>
  </sheetData>
  <pageMargins left="0.23622047244094491" right="0.23622047244094491" top="0.55118110236220474" bottom="0.55118110236220474" header="0.31496062992125984" footer="0.31496062992125984"/>
  <pageSetup paperSize="9" scale="84" fitToHeight="0" orientation="portrait" r:id="rId1"/>
  <headerFooter>
    <oddFooter>&amp;C&amp;D</oddFooter>
  </headerFooter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FB1E924FEB4804EBB8DDEE591262FF8" ma:contentTypeVersion="29" ma:contentTypeDescription="Luo uusi asiakirja." ma:contentTypeScope="" ma:versionID="d6504c35719313485780bc9833a3c73e">
  <xsd:schema xmlns:xsd="http://www.w3.org/2001/XMLSchema" xmlns:xs="http://www.w3.org/2001/XMLSchema" xmlns:p="http://schemas.microsoft.com/office/2006/metadata/properties" xmlns:ns2="0ac12551-7bed-4c0f-b424-738a91c49c93" targetNamespace="http://schemas.microsoft.com/office/2006/metadata/properties" ma:root="true" ma:fieldsID="795a2a348ece4fc6b46d3b9b17e76cae" ns2:_="">
    <xsd:import namespace="0ac12551-7bed-4c0f-b424-738a91c49c9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2551-7bed-4c0f-b424-738a91c49c9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0ac12551-7bed-4c0f-b424-738a91c49c93" xsi:nil="true"/>
    <AppVersion xmlns="0ac12551-7bed-4c0f-b424-738a91c49c93" xsi:nil="true"/>
    <LMS_Mappings xmlns="0ac12551-7bed-4c0f-b424-738a91c49c93" xsi:nil="true"/>
    <Invited_Members xmlns="0ac12551-7bed-4c0f-b424-738a91c49c93" xsi:nil="true"/>
    <Templates xmlns="0ac12551-7bed-4c0f-b424-738a91c49c93" xsi:nil="true"/>
    <Self_Registration_Enabled xmlns="0ac12551-7bed-4c0f-b424-738a91c49c93" xsi:nil="true"/>
    <Has_Leaders_Only_SectionGroup xmlns="0ac12551-7bed-4c0f-b424-738a91c49c93" xsi:nil="true"/>
    <TeamsChannelId xmlns="0ac12551-7bed-4c0f-b424-738a91c49c93" xsi:nil="true"/>
    <Invited_Leaders xmlns="0ac12551-7bed-4c0f-b424-738a91c49c93" xsi:nil="true"/>
    <CultureName xmlns="0ac12551-7bed-4c0f-b424-738a91c49c93" xsi:nil="true"/>
    <IsNotebookLocked xmlns="0ac12551-7bed-4c0f-b424-738a91c49c93" xsi:nil="true"/>
    <Is_Collaboration_Space_Locked xmlns="0ac12551-7bed-4c0f-b424-738a91c49c93" xsi:nil="true"/>
    <Members xmlns="0ac12551-7bed-4c0f-b424-738a91c49c93">
      <UserInfo>
        <DisplayName/>
        <AccountId xsi:nil="true"/>
        <AccountType/>
      </UserInfo>
    </Members>
    <FolderType xmlns="0ac12551-7bed-4c0f-b424-738a91c49c93" xsi:nil="true"/>
    <Owner xmlns="0ac12551-7bed-4c0f-b424-738a91c49c93">
      <UserInfo>
        <DisplayName/>
        <AccountId xsi:nil="true"/>
        <AccountType/>
      </UserInfo>
    </Owner>
    <Leaders xmlns="0ac12551-7bed-4c0f-b424-738a91c49c93">
      <UserInfo>
        <DisplayName/>
        <AccountId xsi:nil="true"/>
        <AccountType/>
      </UserInfo>
    </Leaders>
    <Distribution_Groups xmlns="0ac12551-7bed-4c0f-b424-738a91c49c93" xsi:nil="true"/>
    <DefaultSectionNames xmlns="0ac12551-7bed-4c0f-b424-738a91c49c93" xsi:nil="true"/>
    <Member_Groups xmlns="0ac12551-7bed-4c0f-b424-738a91c49c93">
      <UserInfo>
        <DisplayName/>
        <AccountId xsi:nil="true"/>
        <AccountType/>
      </UserInfo>
    </Member_Groups>
    <NotebookType xmlns="0ac12551-7bed-4c0f-b424-738a91c49c93" xsi:nil="true"/>
  </documentManagement>
</p:properties>
</file>

<file path=customXml/itemProps1.xml><?xml version="1.0" encoding="utf-8"?>
<ds:datastoreItem xmlns:ds="http://schemas.openxmlformats.org/officeDocument/2006/customXml" ds:itemID="{B1BE6600-4A23-44E2-9842-EE3371CB0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48151-A20A-4B19-84ED-76C8AF17C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2551-7bed-4c0f-b424-738a91c49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564959-A1D8-4A07-844A-1C371E830ED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c12551-7bed-4c0f-b424-738a91c49c9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EK21KM OPS2021 konemonimuoto</vt:lpstr>
      <vt:lpstr>EK21KM OPS2021tuotantotekn.</vt:lpstr>
    </vt:vector>
  </TitlesOfParts>
  <Manager/>
  <Company>Savonia-AMK 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Pentti Halonen</dc:creator>
  <cp:keywords/>
  <dc:description/>
  <cp:lastModifiedBy>koti</cp:lastModifiedBy>
  <cp:revision/>
  <dcterms:created xsi:type="dcterms:W3CDTF">2013-09-16T09:21:26Z</dcterms:created>
  <dcterms:modified xsi:type="dcterms:W3CDTF">2020-05-11T05:59:04Z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0x0101004FB1E924FEB4804EBB8DDEE591262FF8</vt:lpwstr>
  </property>
  <property fmtid="{D5CDD505-2E9C-101B-9397-08002B2CF9AE}" pid="3" name="_dlc_DocIdItemGuid">
    <vt:lpwstr>eeb8fbe6-30fd-4a3c-b081-04de7e5efac5</vt:lpwstr>
  </property>
  <property fmtid="{D5CDD505-2E9C-101B-9397-08002B2CF9AE}" pid="4" name="Asiasanat">
    <vt:lpwstr/>
  </property>
</Properties>
</file>